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ROBERTO\Pictures\Audax ABC\"/>
    </mc:Choice>
  </mc:AlternateContent>
  <xr:revisionPtr revIDLastSave="0" documentId="8_{57AC0186-39F7-45E3-B95B-0E19AEFE61A8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BRM 400 rota das frutas" sheetId="4" r:id="rId1"/>
  </sheets>
  <definedNames>
    <definedName name="_xlnm.Print_Area" localSheetId="0">'BRM 400 rota das frutas'!$A$1:$E$87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8" i="4" l="1"/>
  <c r="B73" i="4"/>
  <c r="B72" i="4"/>
  <c r="B37" i="4"/>
  <c r="B30" i="4"/>
  <c r="B52" i="4"/>
  <c r="B51" i="4"/>
  <c r="B46" i="4"/>
  <c r="B45" i="4"/>
  <c r="B43" i="4"/>
  <c r="B42" i="4"/>
  <c r="B87" i="4"/>
  <c r="B86" i="4"/>
  <c r="B85" i="4"/>
  <c r="B84" i="4"/>
  <c r="B83" i="4"/>
  <c r="B82" i="4"/>
  <c r="B81" i="4"/>
  <c r="B80" i="4"/>
  <c r="B79" i="4"/>
  <c r="B77" i="4"/>
  <c r="B76" i="4"/>
  <c r="B75" i="4"/>
  <c r="B74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36" i="4"/>
  <c r="B35" i="4"/>
  <c r="B34" i="4"/>
  <c r="B33" i="4"/>
  <c r="B32" i="4"/>
  <c r="B31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56" i="4" l="1"/>
  <c r="B55" i="4"/>
  <c r="B54" i="4"/>
  <c r="B53" i="4"/>
  <c r="B50" i="4"/>
  <c r="B49" i="4"/>
  <c r="B48" i="4"/>
  <c r="B47" i="4"/>
  <c r="B44" i="4"/>
  <c r="B41" i="4"/>
  <c r="B40" i="4"/>
  <c r="B39" i="4"/>
  <c r="B38" i="4"/>
  <c r="B13" i="4" l="1"/>
  <c r="B12" i="4"/>
  <c r="B11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<sst xmlns="http://schemas.openxmlformats.org/spreadsheetml/2006/main" count="261" uniqueCount="164">
  <si>
    <t>Bifurcação</t>
  </si>
  <si>
    <t xml:space="preserve">Observações </t>
  </si>
  <si>
    <t>Estrada / Rua</t>
  </si>
  <si>
    <t xml:space="preserve">Lugar </t>
  </si>
  <si>
    <t>Acum</t>
  </si>
  <si>
    <t>Dist</t>
  </si>
  <si>
    <t>Trecho Urbano</t>
  </si>
  <si>
    <t>Rotatoria</t>
  </si>
  <si>
    <t xml:space="preserve">VISTORIA E LARGADA </t>
  </si>
  <si>
    <t>Retorno</t>
  </si>
  <si>
    <t>Rodovia</t>
  </si>
  <si>
    <t>Estrada</t>
  </si>
  <si>
    <t>PC0 - Largada - Posto Graal 56</t>
  </si>
  <si>
    <t>Rod. Dos Bandeirantes, km 56, Jundiaí</t>
  </si>
  <si>
    <t>Rod dos Bandeirantes, km 49</t>
  </si>
  <si>
    <t>Saida 59</t>
  </si>
  <si>
    <t>Rod dos Bandeirantes, km 59</t>
  </si>
  <si>
    <t>Alça de acesso</t>
  </si>
  <si>
    <t>Rod João Cereser</t>
  </si>
  <si>
    <t>Marginal Rod Geraldo Dias</t>
  </si>
  <si>
    <t>Rod Geraldo Dias</t>
  </si>
  <si>
    <t xml:space="preserve">Terminal Hortolandia </t>
  </si>
  <si>
    <t>Rota das Frutas</t>
  </si>
  <si>
    <t>Av Tiradentes</t>
  </si>
  <si>
    <t>Av 21 de Março/Estrada das Rainhas</t>
  </si>
  <si>
    <t>Rua Riachuelo</t>
  </si>
  <si>
    <t>Seguir as placas da Rota das Frutas</t>
  </si>
  <si>
    <t>Rod Edenor João Tasca</t>
  </si>
  <si>
    <t>PC 1 Pesqueiro Bistecão</t>
  </si>
  <si>
    <t>Estrada Vicinal Luiz Suzan</t>
  </si>
  <si>
    <t>Estrada Vicinal Adolpho Pecorari</t>
  </si>
  <si>
    <t>Estrada Vicinal</t>
  </si>
  <si>
    <t>Av Nossa Sra das Graças</t>
  </si>
  <si>
    <t>Estrada Leopoldino Bertolossi</t>
  </si>
  <si>
    <t>Rodovia Romildo Prado</t>
  </si>
  <si>
    <t>Estrada Municiapl Monterey</t>
  </si>
  <si>
    <t>Seguir na Estarada seguindo as placas da Rota das Frutas</t>
  </si>
  <si>
    <t>Av Geraldo Azzoni</t>
  </si>
  <si>
    <t>Av São Jose da Pedra Santa</t>
  </si>
  <si>
    <t>Av Nicola Aciere / Av Nilo Traci</t>
  </si>
  <si>
    <t>Av Santa Eliza</t>
  </si>
  <si>
    <t>Av Navarro de Andrade</t>
  </si>
  <si>
    <t xml:space="preserve">Alça de acesso </t>
  </si>
  <si>
    <t>Trecho Urbano Jundiaí</t>
  </si>
  <si>
    <t>Av Alberto Paladino</t>
  </si>
  <si>
    <t>Rod das Estancias</t>
  </si>
  <si>
    <t>Trecho Urbano Morunbaga</t>
  </si>
  <si>
    <t>PC 2 VIRTUAL - Fabrida da Coxinha de Mandioca</t>
  </si>
  <si>
    <t>Seguir na Rodovia</t>
  </si>
  <si>
    <t>Tirar foto selfie ou da bicicleta com o passaporte</t>
  </si>
  <si>
    <t>Trecho Urbano Itatiba</t>
  </si>
  <si>
    <t>Virar a esquerda e seguir as placas da Rota das Frutas</t>
  </si>
  <si>
    <t xml:space="preserve">Seguir na Rod dos Bandeirantes </t>
  </si>
  <si>
    <t>PC 3 Pesqueiro Bistecão</t>
  </si>
  <si>
    <t>Rod dos Bandeirantes, km 125</t>
  </si>
  <si>
    <t>BRM 400 Rota das Frutas - 26/03/2022</t>
  </si>
  <si>
    <t>Seguir sentido Interior</t>
  </si>
  <si>
    <t>PC 5 - Posto Graal Turmalina (Norte)</t>
  </si>
  <si>
    <t>Tirar foto selfie ou da bicicleta com o passaporte junto a placa Saida 167</t>
  </si>
  <si>
    <t>Rod Wilson Finardi</t>
  </si>
  <si>
    <t>Saida 49</t>
  </si>
  <si>
    <t>Rod Anhanguera, km 158</t>
  </si>
  <si>
    <t>Rod Anhanguera</t>
  </si>
  <si>
    <t>PC 7 - Posto Graal 125</t>
  </si>
  <si>
    <t>PC 4 - Posto Campeão 68</t>
  </si>
  <si>
    <t>Rod dos Bandeirantes, km 68</t>
  </si>
  <si>
    <t>PC 8 - CHEGADA</t>
  </si>
  <si>
    <t>Retornar sentido Jundiaí</t>
  </si>
  <si>
    <t>Estrada das Rainhas</t>
  </si>
  <si>
    <t>Rotatória</t>
  </si>
  <si>
    <t>Estação de apoio ao ciclista com bomba de ar e ferramentas em frente à fazenda Santo Antônio.</t>
  </si>
  <si>
    <t>Estrada Vinhedo-Louveira</t>
  </si>
  <si>
    <t>Primeira saída sentido Rota das Frutas</t>
  </si>
  <si>
    <t>Sair à direita antes da ponte</t>
  </si>
  <si>
    <t xml:space="preserve">
Trecho em obras
</t>
  </si>
  <si>
    <t>Seguir as placas da Rota das Frutas sentido Louveira</t>
  </si>
  <si>
    <t>Trecho urbano de Vinhedo</t>
  </si>
  <si>
    <t>Curva à direita - sentido obrigatório</t>
  </si>
  <si>
    <t>Virar à direita e passar por baixo do Viaduto Ferroviário Liberato Seraphin</t>
  </si>
  <si>
    <t>Trecho urbano de Itatiba</t>
  </si>
  <si>
    <t>Trevo da Rodovia D Pedro I</t>
  </si>
  <si>
    <t>Fazer o retorno na rodovia</t>
  </si>
  <si>
    <t>Virar à esquerda</t>
  </si>
  <si>
    <t>Curva em "U" à direita</t>
  </si>
  <si>
    <t>Mini Mercado Rio Acima</t>
  </si>
  <si>
    <t>Rua José Manoel da Silva</t>
  </si>
  <si>
    <t>Possível abastecimento</t>
  </si>
  <si>
    <t>Rancho do Baiano Self Service
e Mercado Portal do Parque</t>
  </si>
  <si>
    <t>Virar à direita no cruzamento</t>
  </si>
  <si>
    <t>Seguir à esquerda sentido Rodovia dos Bandeirantes</t>
  </si>
  <si>
    <r>
      <t>Seguir na Rodovia até a saida 63, acesso da Rod dos Bandeirantes, sentido Campinas -</t>
    </r>
    <r>
      <rPr>
        <b/>
        <sz val="12"/>
        <color theme="0"/>
        <rFont val="Calibri"/>
        <family val="2"/>
        <scheme val="minor"/>
      </rPr>
      <t xml:space="preserve"> CUIDADO TRECHO EM OBRAS</t>
    </r>
  </si>
  <si>
    <t>Acesso à rodovia dos Bandeirantes sentido Campinas</t>
  </si>
  <si>
    <t>Mantenha-se à esquerda, sobre o viaduto, para permanecer na Rod dos Bandeirantes</t>
  </si>
  <si>
    <t>Trevo de acesso Rodovia Santos Dumond (Campinas)</t>
  </si>
  <si>
    <t>Trevo do Anel Viário Magalhâes Teixeira (Valinhos)</t>
  </si>
  <si>
    <t>SAU</t>
  </si>
  <si>
    <t>Posto Graal 125 Norte</t>
  </si>
  <si>
    <t>Trevo de acesso rodovia Luiz de Queiroz (Sta Bárbara d'Oeste)</t>
  </si>
  <si>
    <t>Trevo de acesso rodovia Limeira-Piracicaba</t>
  </si>
  <si>
    <t>Trevo de acesso rodovia Washington Luís</t>
  </si>
  <si>
    <t>Confluência</t>
  </si>
  <si>
    <t>Seguir na Rod Anhanguera sentido Interior</t>
  </si>
  <si>
    <t>Abastecimento
Abertura - 12:20
Fechamento - 17:40</t>
  </si>
  <si>
    <t>Sair à direita sentido Distrito Industrial Rio Claro</t>
  </si>
  <si>
    <t>Saída 167</t>
  </si>
  <si>
    <t>PC 6 VIRTUAL - Churrascaria Serra Gaúcha</t>
  </si>
  <si>
    <t>Sair a direita na Rod Anhanguera sentido Limeira</t>
  </si>
  <si>
    <t>Rod Anhanguera, km156</t>
  </si>
  <si>
    <t>Seguir a direita na Rodovia dos Bandeirantes sentido Piracicaba</t>
  </si>
  <si>
    <t>Seguir sentido Capital</t>
  </si>
  <si>
    <t>Trevo de acesso rodovia Francisco Aguirre Proença (Hortolândia)</t>
  </si>
  <si>
    <t>Confluência de rodovias</t>
  </si>
  <si>
    <t>Posto da Rede Campeão 80</t>
  </si>
  <si>
    <t>Shopping Serra Azul</t>
  </si>
  <si>
    <t>Posto Lago Azul</t>
  </si>
  <si>
    <t>Sair à direita, sentido Jundiaí</t>
  </si>
  <si>
    <t>Seguir à direita sentido Jundiaí</t>
  </si>
  <si>
    <t>Trevo de acesso rodovia Dom Gabriel Paulino Bueno Couto (Jundiaí)</t>
  </si>
  <si>
    <t>Rod Dom Gabriel Paulino Bueno Couto</t>
  </si>
  <si>
    <t xml:space="preserve">
Virar à direita, atravessar a linha ferroviária na Av Tiradentes e em seguida virar à esquerda na Av 21 de Março
</t>
  </si>
  <si>
    <t>Virar à esquerda e seguir as placas da Rota das Frutas</t>
  </si>
  <si>
    <t>Virar à direita e seguir as placas da Rota das Frutas</t>
  </si>
  <si>
    <t>Inicio de Subida, seguir as placas da Rota das Frutas</t>
  </si>
  <si>
    <t xml:space="preserve">Fim da subida, seguir em frente </t>
  </si>
  <si>
    <t>Abastecimento
Abertura - 08:40
Fechamento - 10:20</t>
  </si>
  <si>
    <t>Virar à esquerda sentido Valinhos</t>
  </si>
  <si>
    <t>Virar à direita, sempre seguindo as placas da Rotas das Frutas</t>
  </si>
  <si>
    <t>Virar à Direita na Av Nossa Sra das Graças</t>
  </si>
  <si>
    <t>Virar à esquerda na Av Alberto Paladino</t>
  </si>
  <si>
    <t>Segunda saida, sentido D Pedro I na Rod das Estâncias</t>
  </si>
  <si>
    <t>Seguir na Rod das Estâncias, sentido Morungaba</t>
  </si>
  <si>
    <t>Retornar na rodovia sentido Morungaba</t>
  </si>
  <si>
    <t>Seguir na rodovia sentido Itatiba</t>
  </si>
  <si>
    <t>Seguir na Rod das Estâncias sentido Vila Cruzeiro</t>
  </si>
  <si>
    <t>Virar à esquerda sentido Vinhedo</t>
  </si>
  <si>
    <t>Abastecimento
Abertura - 11:00
Fechamento - 14:40</t>
  </si>
  <si>
    <r>
      <t xml:space="preserve">Virar à esquerda na Estrada Leopoldino Bertolossi.
</t>
    </r>
    <r>
      <rPr>
        <b/>
        <sz val="12"/>
        <color theme="0"/>
        <rFont val="Calibri"/>
        <family val="2"/>
        <scheme val="minor"/>
      </rPr>
      <t>ATENÇÃO: não é o mesmo caminho da ida</t>
    </r>
  </si>
  <si>
    <t>Seguir à direita na Rod Romildo Prado</t>
  </si>
  <si>
    <t>Virar à esquerda na rotatoria e em seguida sair da rodovia e seguir à esquerda na Estrada Municipal Monterey</t>
  </si>
  <si>
    <t>Virar à esquerda na Av São José da Pedra Santa</t>
  </si>
  <si>
    <t>Virar à esquerda na Av. Nicola Aciere</t>
  </si>
  <si>
    <t>Virar à esquerda na Av Santa Eliza</t>
  </si>
  <si>
    <t>Seguir na estarada seguindo as placas da Rota das Frutas</t>
  </si>
  <si>
    <t>Seguir na avenida</t>
  </si>
  <si>
    <t>Virar à direita sentido Terminal Hortolandia</t>
  </si>
  <si>
    <t>Seguir na estrada dos Alpes e passar por cima da Rodovia João Cereser</t>
  </si>
  <si>
    <t>Virar à direita sentido Rodovia dos Bandeirantes</t>
  </si>
  <si>
    <t xml:space="preserve">
Entrar à esquerda na Rod Geraldo Dias
</t>
  </si>
  <si>
    <t>Trecho urbano de Louveira</t>
  </si>
  <si>
    <t>Estação ferroviária de Louveira</t>
  </si>
  <si>
    <t>Passagem sob o viaduto</t>
  </si>
  <si>
    <t>Trecho urbano</t>
  </si>
  <si>
    <t>Trevo da rodovia D Pedro I</t>
  </si>
  <si>
    <r>
      <t xml:space="preserve">
Seguir na Rod Dom Gabriel Bueno Couto, sentido Itatiba. </t>
    </r>
    <r>
      <rPr>
        <b/>
        <sz val="12"/>
        <color theme="0"/>
        <rFont val="Calibri"/>
        <family val="2"/>
        <scheme val="minor"/>
      </rPr>
      <t xml:space="preserve">CUIDADO TRECHO SEM ACOSTAMENTO
</t>
    </r>
  </si>
  <si>
    <r>
      <t xml:space="preserve">
Retornar à esqueda e seguir na Rog Geral do Dias - </t>
    </r>
    <r>
      <rPr>
        <b/>
        <sz val="12"/>
        <color theme="0"/>
        <rFont val="Calibri"/>
        <family val="2"/>
        <scheme val="minor"/>
      </rPr>
      <t xml:space="preserve">CUIDADO TRECHO URBANO E SEM ACOSTAMENTO
</t>
    </r>
  </si>
  <si>
    <t>Rod Geraldo Dias (Vinhedo-Louveira)</t>
  </si>
  <si>
    <t>Rod Constâncio Cintra</t>
  </si>
  <si>
    <t>Rod das Estâncias</t>
  </si>
  <si>
    <t>Av José Sanfins</t>
  </si>
  <si>
    <t>Rod dos Bandeirantes</t>
  </si>
  <si>
    <t>Rod. dos Bandeirantes, km 56, Jundiaí</t>
  </si>
  <si>
    <t>Abastecimento - 
Abertura - 18:00
Fechamento - 05:30 de 27/03/2022</t>
  </si>
  <si>
    <t>Abastecimento - 
Abertura - 16:00
Fechamento - 01:00 de 27/06/2022</t>
  </si>
  <si>
    <t>Chegada                                                    Abertura - 17:00        Fechamento - 10:00 de 27/03/2022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</si>
</sst>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/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69">
    <xf numFmtId="0" fontId="0" fillId="0" borderId="0" xfId="0"/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5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readingOrder="1"/>
    </xf>
    <xf numFmtId="0" fontId="5" fillId="5" borderId="1" xfId="0" applyFont="1" applyFill="1" applyBorder="1" applyAlignment="1">
      <alignment vertical="center" wrapText="1" readingOrder="1"/>
    </xf>
    <xf numFmtId="0" fontId="4" fillId="5" borderId="1" xfId="0" applyFont="1" applyFill="1" applyBorder="1" applyAlignment="1">
      <alignment vertical="center" wrapText="1" readingOrder="1"/>
    </xf>
    <xf numFmtId="0" fontId="6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 readingOrder="1"/>
    </xf>
    <xf numFmtId="0" fontId="4" fillId="0" borderId="1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5" borderId="1" xfId="0" applyFont="1" applyFill="1" applyBorder="1" applyAlignment="1">
      <alignment vertical="center" readingOrder="1"/>
    </xf>
    <xf numFmtId="0" fontId="8" fillId="5" borderId="1" xfId="0" applyFont="1" applyFill="1" applyBorder="1" applyAlignment="1">
      <alignment vertical="center" wrapText="1" readingOrder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 readingOrder="1"/>
    </xf>
    <xf numFmtId="0" fontId="8" fillId="0" borderId="1" xfId="0" applyFont="1" applyFill="1" applyBorder="1" applyAlignment="1">
      <alignment vertical="center" wrapText="1" readingOrder="1"/>
    </xf>
    <xf numFmtId="0" fontId="8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 readingOrder="1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readingOrder="1"/>
    </xf>
    <xf numFmtId="164" fontId="10" fillId="0" borderId="3" xfId="17" applyNumberFormat="1" applyFont="1" applyBorder="1" applyAlignment="1">
      <alignment horizontal="center" vertical="center" wrapText="1"/>
    </xf>
    <xf numFmtId="164" fontId="10" fillId="0" borderId="4" xfId="17" applyNumberFormat="1" applyFont="1" applyBorder="1" applyAlignment="1">
      <alignment horizontal="center" vertical="center" wrapText="1"/>
    </xf>
    <xf numFmtId="164" fontId="9" fillId="0" borderId="7" xfId="17" applyNumberFormat="1" applyFont="1" applyBorder="1" applyAlignment="1">
      <alignment horizontal="center" vertical="center" wrapText="1"/>
    </xf>
    <xf numFmtId="164" fontId="9" fillId="0" borderId="2" xfId="17" applyNumberFormat="1" applyFont="1" applyBorder="1" applyAlignment="1">
      <alignment horizontal="center" vertical="center" wrapText="1"/>
    </xf>
    <xf numFmtId="0" fontId="9" fillId="3" borderId="2" xfId="17" applyFont="1" applyFill="1" applyBorder="1" applyAlignment="1">
      <alignment horizontal="left" vertical="center" wrapText="1"/>
    </xf>
    <xf numFmtId="0" fontId="9" fillId="2" borderId="6" xfId="17" applyFont="1" applyFill="1" applyBorder="1" applyAlignment="1">
      <alignment horizontal="left" vertical="center" wrapText="1" readingOrder="1"/>
    </xf>
    <xf numFmtId="164" fontId="5" fillId="0" borderId="1" xfId="17" applyNumberFormat="1" applyFont="1" applyBorder="1" applyAlignment="1">
      <alignment horizontal="center" vertical="center" wrapText="1"/>
    </xf>
    <xf numFmtId="0" fontId="5" fillId="5" borderId="1" xfId="17" applyFont="1" applyFill="1" applyBorder="1" applyAlignment="1">
      <alignment horizontal="left" vertical="center" wrapText="1"/>
    </xf>
    <xf numFmtId="0" fontId="5" fillId="6" borderId="1" xfId="17" applyFont="1" applyFill="1" applyBorder="1" applyAlignment="1">
      <alignment horizontal="left" vertical="center" wrapText="1"/>
    </xf>
    <xf numFmtId="0" fontId="7" fillId="7" borderId="1" xfId="17" applyFont="1" applyFill="1" applyBorder="1" applyAlignment="1">
      <alignment horizontal="left" vertical="center" wrapText="1" readingOrder="1"/>
    </xf>
    <xf numFmtId="0" fontId="5" fillId="5" borderId="1" xfId="17" applyFont="1" applyFill="1" applyBorder="1" applyAlignment="1">
      <alignment horizontal="left" vertical="center" wrapText="1" readingOrder="1"/>
    </xf>
    <xf numFmtId="0" fontId="5" fillId="0" borderId="1" xfId="17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 readingOrder="1"/>
    </xf>
    <xf numFmtId="165" fontId="9" fillId="4" borderId="1" xfId="17" applyNumberFormat="1" applyFont="1" applyFill="1" applyBorder="1" applyAlignment="1">
      <alignment horizontal="center" vertical="center" wrapText="1"/>
    </xf>
    <xf numFmtId="0" fontId="9" fillId="6" borderId="1" xfId="17" applyFont="1" applyFill="1" applyBorder="1" applyAlignment="1">
      <alignment horizontal="left" vertical="center" wrapText="1"/>
    </xf>
    <xf numFmtId="0" fontId="9" fillId="3" borderId="1" xfId="17" applyFont="1" applyFill="1" applyBorder="1" applyAlignment="1">
      <alignment horizontal="left" vertical="center" wrapText="1"/>
    </xf>
    <xf numFmtId="0" fontId="5" fillId="3" borderId="1" xfId="17" applyFont="1" applyFill="1" applyBorder="1" applyAlignment="1">
      <alignment horizontal="left" vertical="center" wrapText="1"/>
    </xf>
    <xf numFmtId="0" fontId="9" fillId="5" borderId="1" xfId="17" applyFont="1" applyFill="1" applyBorder="1" applyAlignment="1">
      <alignment horizontal="left" vertical="center" wrapText="1"/>
    </xf>
    <xf numFmtId="0" fontId="5" fillId="6" borderId="1" xfId="17" applyFont="1" applyFill="1" applyBorder="1" applyAlignment="1">
      <alignment horizontal="left" vertical="center" wrapText="1" readingOrder="1"/>
    </xf>
    <xf numFmtId="0" fontId="5" fillId="5" borderId="1" xfId="17" applyFont="1" applyFill="1" applyBorder="1" applyAlignment="1">
      <alignment vertical="center"/>
    </xf>
    <xf numFmtId="0" fontId="9" fillId="6" borderId="1" xfId="0" applyFont="1" applyFill="1" applyBorder="1" applyAlignment="1">
      <alignment horizontal="left" vertical="center" wrapText="1"/>
    </xf>
    <xf numFmtId="0" fontId="5" fillId="6" borderId="1" xfId="17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 wrapText="1" readingOrder="1"/>
    </xf>
    <xf numFmtId="0" fontId="10" fillId="2" borderId="8" xfId="0" applyFont="1" applyFill="1" applyBorder="1" applyAlignment="1">
      <alignment horizontal="left" vertical="center" wrapText="1" readingOrder="1"/>
    </xf>
    <xf numFmtId="0" fontId="11" fillId="6" borderId="1" xfId="0" applyFont="1" applyFill="1" applyBorder="1" applyAlignment="1">
      <alignment horizontal="left" vertical="center" wrapText="1" readingOrder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 readingOrder="1"/>
    </xf>
    <xf numFmtId="0" fontId="5" fillId="5" borderId="8" xfId="17" applyFon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17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 readingOrder="1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4" fillId="0" borderId="4" xfId="17" applyFont="1" applyBorder="1" applyAlignment="1">
      <alignment horizontal="left" vertical="center" wrapText="1"/>
    </xf>
    <xf numFmtId="0" fontId="14" fillId="0" borderId="5" xfId="17" applyFont="1" applyBorder="1" applyAlignment="1">
      <alignment horizontal="left" vertical="center" wrapText="1" readingOrder="1"/>
    </xf>
    <xf numFmtId="0" fontId="13" fillId="0" borderId="0" xfId="17" applyFont="1" applyBorder="1" applyAlignment="1">
      <alignment horizontal="center" vertical="center"/>
    </xf>
  </cellXfs>
  <cellStyles count="18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Normal" xfId="0" builtinId="0"/>
    <cellStyle name="Normal 2" xfId="17" xr:uid="{00000000-0005-0000-0000-00001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85" zoomScaleNormal="85" workbookViewId="0">
      <selection activeCell="P77" sqref="P77"/>
    </sheetView>
  </sheetViews>
  <sheetFormatPr defaultColWidth="8.75" defaultRowHeight="15.75" x14ac:dyDescent="0.25"/>
  <cols>
    <col min="1" max="1" width="6.875" style="30" customWidth="1"/>
    <col min="2" max="2" width="4.75" style="31" bestFit="1" customWidth="1"/>
    <col min="3" max="3" width="31.125" style="18" customWidth="1"/>
    <col min="4" max="4" width="35" style="18" customWidth="1"/>
    <col min="5" max="5" width="38.625" style="32" customWidth="1"/>
    <col min="6" max="6" width="8.75" style="18"/>
    <col min="7" max="7" width="8.75" style="19"/>
    <col min="8" max="16384" width="8.75" style="18"/>
  </cols>
  <sheetData>
    <row r="1" spans="1:7" s="64" customFormat="1" ht="36.75" thickBot="1" x14ac:dyDescent="0.55000000000000004">
      <c r="A1" s="68" t="s">
        <v>55</v>
      </c>
      <c r="B1" s="68"/>
      <c r="C1" s="68"/>
      <c r="D1" s="68"/>
      <c r="E1" s="68"/>
      <c r="G1" s="65"/>
    </row>
    <row r="2" spans="1:7" ht="30" customHeight="1" thickBot="1" x14ac:dyDescent="0.3">
      <c r="A2" s="33" t="s">
        <v>4</v>
      </c>
      <c r="B2" s="34" t="s">
        <v>5</v>
      </c>
      <c r="C2" s="66" t="s">
        <v>3</v>
      </c>
      <c r="D2" s="66" t="s">
        <v>2</v>
      </c>
      <c r="E2" s="67" t="s">
        <v>1</v>
      </c>
    </row>
    <row r="3" spans="1:7" ht="30" customHeight="1" x14ac:dyDescent="0.25">
      <c r="A3" s="35">
        <v>0</v>
      </c>
      <c r="B3" s="36">
        <v>0</v>
      </c>
      <c r="C3" s="37" t="s">
        <v>12</v>
      </c>
      <c r="D3" s="37" t="s">
        <v>13</v>
      </c>
      <c r="E3" s="38" t="s">
        <v>8</v>
      </c>
    </row>
    <row r="4" spans="1:7" ht="30" customHeight="1" x14ac:dyDescent="0.25">
      <c r="A4" s="10">
        <v>7</v>
      </c>
      <c r="B4" s="39">
        <f t="shared" ref="B4:B73" si="0">A4-A3</f>
        <v>7</v>
      </c>
      <c r="C4" s="2" t="s">
        <v>9</v>
      </c>
      <c r="D4" s="40" t="s">
        <v>14</v>
      </c>
      <c r="E4" s="20" t="s">
        <v>67</v>
      </c>
    </row>
    <row r="5" spans="1:7" ht="30" customHeight="1" x14ac:dyDescent="0.25">
      <c r="A5" s="10">
        <v>17.7</v>
      </c>
      <c r="B5" s="39">
        <f t="shared" si="0"/>
        <v>10.7</v>
      </c>
      <c r="C5" s="2" t="s">
        <v>15</v>
      </c>
      <c r="D5" s="40" t="s">
        <v>16</v>
      </c>
      <c r="E5" s="21" t="s">
        <v>115</v>
      </c>
    </row>
    <row r="6" spans="1:7" ht="30" customHeight="1" x14ac:dyDescent="0.25">
      <c r="A6" s="10">
        <v>18.3</v>
      </c>
      <c r="B6" s="39">
        <f t="shared" si="0"/>
        <v>0.60000000000000142</v>
      </c>
      <c r="C6" s="2" t="s">
        <v>0</v>
      </c>
      <c r="D6" s="40" t="s">
        <v>17</v>
      </c>
      <c r="E6" s="21" t="s">
        <v>116</v>
      </c>
    </row>
    <row r="7" spans="1:7" ht="62.25" customHeight="1" x14ac:dyDescent="0.25">
      <c r="A7" s="10">
        <v>19.3</v>
      </c>
      <c r="B7" s="39">
        <f t="shared" si="0"/>
        <v>1</v>
      </c>
      <c r="C7" s="4" t="s">
        <v>10</v>
      </c>
      <c r="D7" s="41" t="s">
        <v>118</v>
      </c>
      <c r="E7" s="42" t="s">
        <v>153</v>
      </c>
    </row>
    <row r="8" spans="1:7" ht="37.5" customHeight="1" x14ac:dyDescent="0.25">
      <c r="A8" s="10">
        <v>21.2</v>
      </c>
      <c r="B8" s="39">
        <f t="shared" si="0"/>
        <v>1.8999999999999986</v>
      </c>
      <c r="C8" s="14" t="s">
        <v>73</v>
      </c>
      <c r="D8" s="40" t="s">
        <v>18</v>
      </c>
      <c r="E8" s="15" t="s">
        <v>74</v>
      </c>
    </row>
    <row r="9" spans="1:7" ht="33.75" customHeight="1" x14ac:dyDescent="0.25">
      <c r="A9" s="10">
        <v>21.5</v>
      </c>
      <c r="B9" s="39">
        <f t="shared" si="0"/>
        <v>0.30000000000000071</v>
      </c>
      <c r="C9" s="2" t="s">
        <v>6</v>
      </c>
      <c r="D9" s="40" t="s">
        <v>19</v>
      </c>
      <c r="E9" s="43" t="s">
        <v>147</v>
      </c>
    </row>
    <row r="10" spans="1:7" ht="60.75" customHeight="1" x14ac:dyDescent="0.25">
      <c r="A10" s="10">
        <v>21.8</v>
      </c>
      <c r="B10" s="39">
        <f t="shared" si="0"/>
        <v>0.30000000000000071</v>
      </c>
      <c r="C10" s="2" t="s">
        <v>21</v>
      </c>
      <c r="D10" s="40" t="s">
        <v>20</v>
      </c>
      <c r="E10" s="42" t="s">
        <v>154</v>
      </c>
    </row>
    <row r="11" spans="1:7" ht="43.5" customHeight="1" x14ac:dyDescent="0.25">
      <c r="A11" s="10">
        <v>22.5</v>
      </c>
      <c r="B11" s="39">
        <f t="shared" si="0"/>
        <v>0.69999999999999929</v>
      </c>
      <c r="C11" s="1" t="s">
        <v>22</v>
      </c>
      <c r="D11" s="22" t="s">
        <v>20</v>
      </c>
      <c r="E11" s="23" t="s">
        <v>75</v>
      </c>
    </row>
    <row r="12" spans="1:7" ht="63" customHeight="1" x14ac:dyDescent="0.25">
      <c r="A12" s="10">
        <v>32.6</v>
      </c>
      <c r="B12" s="39">
        <f t="shared" si="0"/>
        <v>10.100000000000001</v>
      </c>
      <c r="C12" s="2" t="s">
        <v>149</v>
      </c>
      <c r="D12" s="40" t="s">
        <v>23</v>
      </c>
      <c r="E12" s="21" t="s">
        <v>119</v>
      </c>
    </row>
    <row r="13" spans="1:7" ht="47.25" x14ac:dyDescent="0.25">
      <c r="A13" s="10">
        <v>34.9</v>
      </c>
      <c r="B13" s="39">
        <f t="shared" si="0"/>
        <v>2.2999999999999972</v>
      </c>
      <c r="C13" s="3" t="s">
        <v>148</v>
      </c>
      <c r="D13" s="44" t="s">
        <v>68</v>
      </c>
      <c r="E13" s="24" t="s">
        <v>70</v>
      </c>
    </row>
    <row r="14" spans="1:7" ht="36.75" customHeight="1" x14ac:dyDescent="0.25">
      <c r="A14" s="10">
        <v>35.1</v>
      </c>
      <c r="B14" s="39">
        <f>A14-A13</f>
        <v>0.20000000000000284</v>
      </c>
      <c r="C14" s="2" t="s">
        <v>69</v>
      </c>
      <c r="D14" s="40" t="s">
        <v>68</v>
      </c>
      <c r="E14" s="21" t="s">
        <v>120</v>
      </c>
    </row>
    <row r="15" spans="1:7" ht="36.75" customHeight="1" x14ac:dyDescent="0.25">
      <c r="A15" s="10">
        <v>35.6</v>
      </c>
      <c r="B15" s="39">
        <f>A15-A14</f>
        <v>0.5</v>
      </c>
      <c r="C15" s="2" t="s">
        <v>148</v>
      </c>
      <c r="D15" s="40" t="s">
        <v>24</v>
      </c>
      <c r="E15" s="21" t="s">
        <v>121</v>
      </c>
    </row>
    <row r="16" spans="1:7" ht="30" customHeight="1" x14ac:dyDescent="0.25">
      <c r="A16" s="10">
        <v>37.799999999999997</v>
      </c>
      <c r="B16" s="39">
        <f>A16-A15</f>
        <v>2.1999999999999957</v>
      </c>
      <c r="C16" s="2" t="s">
        <v>69</v>
      </c>
      <c r="D16" s="40" t="s">
        <v>71</v>
      </c>
      <c r="E16" s="21" t="s">
        <v>72</v>
      </c>
    </row>
    <row r="17" spans="1:5" ht="30" customHeight="1" x14ac:dyDescent="0.25">
      <c r="A17" s="10">
        <v>39.4</v>
      </c>
      <c r="B17" s="39">
        <f t="shared" ref="B17:B37" si="1">A17-A16</f>
        <v>1.6000000000000014</v>
      </c>
      <c r="C17" s="1" t="s">
        <v>76</v>
      </c>
      <c r="D17" s="6" t="s">
        <v>155</v>
      </c>
      <c r="E17" s="23" t="s">
        <v>26</v>
      </c>
    </row>
    <row r="18" spans="1:5" ht="30" customHeight="1" x14ac:dyDescent="0.25">
      <c r="A18" s="10">
        <v>40.4</v>
      </c>
      <c r="B18" s="39">
        <f t="shared" si="1"/>
        <v>1</v>
      </c>
      <c r="C18" s="3" t="s">
        <v>77</v>
      </c>
      <c r="D18" s="25" t="s">
        <v>25</v>
      </c>
      <c r="E18" s="23" t="s">
        <v>26</v>
      </c>
    </row>
    <row r="19" spans="1:5" ht="31.5" x14ac:dyDescent="0.25">
      <c r="A19" s="10">
        <v>40.6</v>
      </c>
      <c r="B19" s="39">
        <f t="shared" si="1"/>
        <v>0.20000000000000284</v>
      </c>
      <c r="C19" s="2" t="s">
        <v>150</v>
      </c>
      <c r="D19" s="40" t="s">
        <v>27</v>
      </c>
      <c r="E19" s="21" t="s">
        <v>78</v>
      </c>
    </row>
    <row r="20" spans="1:5" ht="36.75" customHeight="1" x14ac:dyDescent="0.25">
      <c r="A20" s="11">
        <v>40.700000000000003</v>
      </c>
      <c r="B20" s="39">
        <f t="shared" si="1"/>
        <v>0.10000000000000142</v>
      </c>
      <c r="C20" s="3" t="s">
        <v>151</v>
      </c>
      <c r="D20" s="25" t="s">
        <v>27</v>
      </c>
      <c r="E20" s="26" t="s">
        <v>122</v>
      </c>
    </row>
    <row r="21" spans="1:5" ht="38.25" customHeight="1" x14ac:dyDescent="0.25">
      <c r="A21" s="11">
        <v>47.7</v>
      </c>
      <c r="B21" s="39">
        <f t="shared" si="1"/>
        <v>7</v>
      </c>
      <c r="C21" s="3" t="s">
        <v>11</v>
      </c>
      <c r="D21" s="25" t="s">
        <v>29</v>
      </c>
      <c r="E21" s="26" t="s">
        <v>123</v>
      </c>
    </row>
    <row r="22" spans="1:5" ht="51" customHeight="1" x14ac:dyDescent="0.25">
      <c r="A22" s="11">
        <v>49.9</v>
      </c>
      <c r="B22" s="39">
        <f t="shared" si="1"/>
        <v>2.1999999999999957</v>
      </c>
      <c r="C22" s="5" t="s">
        <v>28</v>
      </c>
      <c r="D22" s="27" t="s">
        <v>29</v>
      </c>
      <c r="E22" s="45" t="s">
        <v>124</v>
      </c>
    </row>
    <row r="23" spans="1:5" ht="42.75" customHeight="1" x14ac:dyDescent="0.25">
      <c r="A23" s="10">
        <v>50.9</v>
      </c>
      <c r="B23" s="39">
        <f t="shared" si="1"/>
        <v>1</v>
      </c>
      <c r="C23" s="2" t="s">
        <v>11</v>
      </c>
      <c r="D23" s="28" t="s">
        <v>29</v>
      </c>
      <c r="E23" s="21" t="s">
        <v>125</v>
      </c>
    </row>
    <row r="24" spans="1:5" ht="33.75" customHeight="1" x14ac:dyDescent="0.25">
      <c r="A24" s="46">
        <v>52.2</v>
      </c>
      <c r="B24" s="39">
        <f t="shared" si="1"/>
        <v>1.3000000000000043</v>
      </c>
      <c r="C24" s="2" t="s">
        <v>11</v>
      </c>
      <c r="D24" s="28" t="s">
        <v>30</v>
      </c>
      <c r="E24" s="21" t="s">
        <v>126</v>
      </c>
    </row>
    <row r="25" spans="1:5" ht="28.5" customHeight="1" x14ac:dyDescent="0.25">
      <c r="A25" s="46">
        <v>58.6</v>
      </c>
      <c r="B25" s="39">
        <f t="shared" si="1"/>
        <v>6.3999999999999986</v>
      </c>
      <c r="C25" s="2" t="s">
        <v>11</v>
      </c>
      <c r="D25" s="28" t="s">
        <v>31</v>
      </c>
      <c r="E25" s="21" t="s">
        <v>127</v>
      </c>
    </row>
    <row r="26" spans="1:5" ht="32.25" customHeight="1" x14ac:dyDescent="0.25">
      <c r="A26" s="46">
        <v>60.3</v>
      </c>
      <c r="B26" s="39">
        <f t="shared" si="1"/>
        <v>1.6999999999999957</v>
      </c>
      <c r="C26" s="3" t="s">
        <v>79</v>
      </c>
      <c r="D26" s="25" t="s">
        <v>32</v>
      </c>
      <c r="E26" s="26" t="s">
        <v>26</v>
      </c>
    </row>
    <row r="27" spans="1:5" ht="32.25" customHeight="1" x14ac:dyDescent="0.25">
      <c r="A27" s="46">
        <v>63.7</v>
      </c>
      <c r="B27" s="39">
        <f t="shared" si="1"/>
        <v>3.4000000000000057</v>
      </c>
      <c r="C27" s="2" t="s">
        <v>11</v>
      </c>
      <c r="D27" s="28" t="s">
        <v>32</v>
      </c>
      <c r="E27" s="21" t="s">
        <v>128</v>
      </c>
    </row>
    <row r="28" spans="1:5" ht="37.5" customHeight="1" x14ac:dyDescent="0.25">
      <c r="A28" s="46">
        <v>64.099999999999994</v>
      </c>
      <c r="B28" s="39">
        <f t="shared" si="1"/>
        <v>0.39999999999999147</v>
      </c>
      <c r="C28" s="2" t="s">
        <v>7</v>
      </c>
      <c r="D28" s="28" t="s">
        <v>44</v>
      </c>
      <c r="E28" s="21" t="s">
        <v>129</v>
      </c>
    </row>
    <row r="29" spans="1:5" ht="32.25" customHeight="1" x14ac:dyDescent="0.25">
      <c r="A29" s="46">
        <v>66.099999999999994</v>
      </c>
      <c r="B29" s="39">
        <f t="shared" si="1"/>
        <v>2</v>
      </c>
      <c r="C29" s="47" t="s">
        <v>152</v>
      </c>
      <c r="D29" s="41" t="s">
        <v>45</v>
      </c>
      <c r="E29" s="26" t="s">
        <v>130</v>
      </c>
    </row>
    <row r="30" spans="1:5" ht="22.5" customHeight="1" x14ac:dyDescent="0.25">
      <c r="A30" s="46">
        <v>80</v>
      </c>
      <c r="B30" s="39">
        <f t="shared" si="1"/>
        <v>13.900000000000006</v>
      </c>
      <c r="C30" s="47" t="s">
        <v>46</v>
      </c>
      <c r="D30" s="41" t="s">
        <v>156</v>
      </c>
      <c r="E30" s="26" t="s">
        <v>48</v>
      </c>
    </row>
    <row r="31" spans="1:5" ht="22.5" customHeight="1" x14ac:dyDescent="0.25">
      <c r="A31" s="46">
        <v>86</v>
      </c>
      <c r="B31" s="39">
        <f t="shared" si="1"/>
        <v>6</v>
      </c>
      <c r="C31" s="2" t="s">
        <v>9</v>
      </c>
      <c r="D31" s="7" t="s">
        <v>156</v>
      </c>
      <c r="E31" s="21" t="s">
        <v>81</v>
      </c>
    </row>
    <row r="32" spans="1:5" ht="34.5" customHeight="1" x14ac:dyDescent="0.25">
      <c r="A32" s="46">
        <v>86.1</v>
      </c>
      <c r="B32" s="39">
        <f t="shared" si="1"/>
        <v>9.9999999999994316E-2</v>
      </c>
      <c r="C32" s="48" t="s">
        <v>47</v>
      </c>
      <c r="D32" s="49" t="s">
        <v>156</v>
      </c>
      <c r="E32" s="45" t="s">
        <v>49</v>
      </c>
    </row>
    <row r="33" spans="1:7" ht="27" customHeight="1" x14ac:dyDescent="0.25">
      <c r="A33" s="46">
        <v>90</v>
      </c>
      <c r="B33" s="39">
        <f t="shared" si="1"/>
        <v>3.9000000000000057</v>
      </c>
      <c r="C33" s="47" t="s">
        <v>46</v>
      </c>
      <c r="D33" s="41" t="s">
        <v>156</v>
      </c>
      <c r="E33" s="26" t="s">
        <v>131</v>
      </c>
    </row>
    <row r="34" spans="1:7" ht="22.5" customHeight="1" x14ac:dyDescent="0.25">
      <c r="A34" s="46">
        <v>105.4</v>
      </c>
      <c r="B34" s="39">
        <f t="shared" si="1"/>
        <v>15.400000000000006</v>
      </c>
      <c r="C34" s="47" t="s">
        <v>80</v>
      </c>
      <c r="D34" s="41" t="s">
        <v>156</v>
      </c>
      <c r="E34" s="26" t="s">
        <v>132</v>
      </c>
    </row>
    <row r="35" spans="1:7" ht="31.5" customHeight="1" x14ac:dyDescent="0.25">
      <c r="A35" s="46">
        <v>108.1</v>
      </c>
      <c r="B35" s="39">
        <f t="shared" si="1"/>
        <v>2.6999999999999886</v>
      </c>
      <c r="C35" s="47" t="s">
        <v>7</v>
      </c>
      <c r="D35" s="41" t="s">
        <v>157</v>
      </c>
      <c r="E35" s="26" t="s">
        <v>133</v>
      </c>
    </row>
    <row r="36" spans="1:7" ht="32.25" customHeight="1" x14ac:dyDescent="0.25">
      <c r="A36" s="46">
        <v>109.9</v>
      </c>
      <c r="B36" s="39">
        <f t="shared" si="1"/>
        <v>1.8000000000000114</v>
      </c>
      <c r="C36" s="2" t="s">
        <v>50</v>
      </c>
      <c r="D36" s="7" t="s">
        <v>158</v>
      </c>
      <c r="E36" s="21" t="s">
        <v>51</v>
      </c>
    </row>
    <row r="37" spans="1:7" ht="35.25" customHeight="1" x14ac:dyDescent="0.25">
      <c r="A37" s="46">
        <v>115.2</v>
      </c>
      <c r="B37" s="39">
        <f t="shared" si="1"/>
        <v>5.2999999999999972</v>
      </c>
      <c r="C37" s="2" t="s">
        <v>82</v>
      </c>
      <c r="D37" s="28" t="s">
        <v>30</v>
      </c>
      <c r="E37" s="21" t="s">
        <v>134</v>
      </c>
    </row>
    <row r="38" spans="1:7" ht="50.25" customHeight="1" x14ac:dyDescent="0.25">
      <c r="A38" s="46">
        <v>116.5</v>
      </c>
      <c r="B38" s="39">
        <f t="shared" si="0"/>
        <v>1.2999999999999972</v>
      </c>
      <c r="C38" s="5" t="s">
        <v>53</v>
      </c>
      <c r="D38" s="27" t="s">
        <v>29</v>
      </c>
      <c r="E38" s="45" t="s">
        <v>135</v>
      </c>
      <c r="G38" s="29"/>
    </row>
    <row r="39" spans="1:7" ht="47.25" x14ac:dyDescent="0.25">
      <c r="A39" s="46">
        <v>116.8</v>
      </c>
      <c r="B39" s="39">
        <f t="shared" si="0"/>
        <v>0.29999999999999716</v>
      </c>
      <c r="C39" s="2" t="s">
        <v>0</v>
      </c>
      <c r="D39" s="28" t="s">
        <v>29</v>
      </c>
      <c r="E39" s="16" t="s">
        <v>136</v>
      </c>
      <c r="G39" s="29"/>
    </row>
    <row r="40" spans="1:7" ht="30.75" customHeight="1" x14ac:dyDescent="0.25">
      <c r="A40" s="46">
        <v>122.7</v>
      </c>
      <c r="B40" s="39">
        <f t="shared" si="0"/>
        <v>5.9000000000000057</v>
      </c>
      <c r="C40" s="50" t="s">
        <v>83</v>
      </c>
      <c r="D40" s="28" t="s">
        <v>33</v>
      </c>
      <c r="E40" s="13" t="s">
        <v>137</v>
      </c>
      <c r="G40" s="29"/>
    </row>
    <row r="41" spans="1:7" ht="71.25" customHeight="1" x14ac:dyDescent="0.25">
      <c r="A41" s="46">
        <v>126.7</v>
      </c>
      <c r="B41" s="39">
        <f t="shared" si="0"/>
        <v>4</v>
      </c>
      <c r="C41" s="50" t="s">
        <v>7</v>
      </c>
      <c r="D41" s="28" t="s">
        <v>34</v>
      </c>
      <c r="E41" s="13" t="s">
        <v>138</v>
      </c>
      <c r="G41" s="29"/>
    </row>
    <row r="42" spans="1:7" ht="44.25" customHeight="1" x14ac:dyDescent="0.25">
      <c r="A42" s="46">
        <v>133</v>
      </c>
      <c r="B42" s="39">
        <f t="shared" si="0"/>
        <v>6.2999999999999972</v>
      </c>
      <c r="C42" s="47" t="s">
        <v>84</v>
      </c>
      <c r="D42" s="25" t="s">
        <v>85</v>
      </c>
      <c r="E42" s="12" t="s">
        <v>86</v>
      </c>
      <c r="G42" s="29"/>
    </row>
    <row r="43" spans="1:7" ht="44.25" customHeight="1" x14ac:dyDescent="0.25">
      <c r="A43" s="46">
        <v>134.1</v>
      </c>
      <c r="B43" s="39">
        <f t="shared" si="0"/>
        <v>1.0999999999999943</v>
      </c>
      <c r="C43" s="47" t="s">
        <v>11</v>
      </c>
      <c r="D43" s="25" t="s">
        <v>35</v>
      </c>
      <c r="E43" s="12" t="s">
        <v>36</v>
      </c>
      <c r="G43" s="29"/>
    </row>
    <row r="44" spans="1:7" ht="53.25" customHeight="1" x14ac:dyDescent="0.25">
      <c r="A44" s="46">
        <v>137</v>
      </c>
      <c r="B44" s="39">
        <f t="shared" si="0"/>
        <v>2.9000000000000057</v>
      </c>
      <c r="C44" s="50" t="s">
        <v>82</v>
      </c>
      <c r="D44" s="28" t="s">
        <v>37</v>
      </c>
      <c r="E44" s="13" t="s">
        <v>139</v>
      </c>
      <c r="G44" s="29"/>
    </row>
    <row r="45" spans="1:7" ht="40.15" customHeight="1" x14ac:dyDescent="0.25">
      <c r="A45" s="46">
        <v>137.19999999999999</v>
      </c>
      <c r="B45" s="39">
        <f t="shared" si="0"/>
        <v>0.19999999999998863</v>
      </c>
      <c r="C45" s="17" t="s">
        <v>87</v>
      </c>
      <c r="D45" s="41" t="s">
        <v>38</v>
      </c>
      <c r="E45" s="12" t="s">
        <v>86</v>
      </c>
      <c r="G45" s="29"/>
    </row>
    <row r="46" spans="1:7" ht="24.75" customHeight="1" x14ac:dyDescent="0.25">
      <c r="A46" s="46">
        <v>137.30000000000001</v>
      </c>
      <c r="B46" s="39">
        <f t="shared" si="0"/>
        <v>0.10000000000002274</v>
      </c>
      <c r="C46" s="50" t="s">
        <v>82</v>
      </c>
      <c r="D46" s="28" t="s">
        <v>38</v>
      </c>
      <c r="E46" s="13" t="s">
        <v>140</v>
      </c>
      <c r="G46" s="29"/>
    </row>
    <row r="47" spans="1:7" ht="34.5" customHeight="1" x14ac:dyDescent="0.25">
      <c r="A47" s="46">
        <v>138.19999999999999</v>
      </c>
      <c r="B47" s="39">
        <f t="shared" si="0"/>
        <v>0.89999999999997726</v>
      </c>
      <c r="C47" s="50" t="s">
        <v>82</v>
      </c>
      <c r="D47" s="28" t="s">
        <v>39</v>
      </c>
      <c r="E47" s="13" t="s">
        <v>141</v>
      </c>
      <c r="G47" s="29"/>
    </row>
    <row r="48" spans="1:7" ht="34.5" customHeight="1" x14ac:dyDescent="0.25">
      <c r="A48" s="46">
        <v>141.30000000000001</v>
      </c>
      <c r="B48" s="39">
        <f t="shared" si="0"/>
        <v>3.1000000000000227</v>
      </c>
      <c r="C48" s="1" t="s">
        <v>11</v>
      </c>
      <c r="D48" s="41" t="s">
        <v>40</v>
      </c>
      <c r="E48" s="12" t="s">
        <v>142</v>
      </c>
      <c r="G48" s="29"/>
    </row>
    <row r="49" spans="1:7" ht="32.25" customHeight="1" x14ac:dyDescent="0.25">
      <c r="A49" s="46">
        <v>144.30000000000001</v>
      </c>
      <c r="B49" s="39">
        <f t="shared" si="0"/>
        <v>3</v>
      </c>
      <c r="C49" s="47" t="s">
        <v>7</v>
      </c>
      <c r="D49" s="41" t="s">
        <v>41</v>
      </c>
      <c r="E49" s="12" t="s">
        <v>143</v>
      </c>
      <c r="G49" s="29"/>
    </row>
    <row r="50" spans="1:7" ht="39.75" customHeight="1" x14ac:dyDescent="0.25">
      <c r="A50" s="46">
        <v>144.5</v>
      </c>
      <c r="B50" s="39">
        <f t="shared" si="0"/>
        <v>0.19999999999998863</v>
      </c>
      <c r="C50" s="50" t="s">
        <v>88</v>
      </c>
      <c r="D50" s="28" t="s">
        <v>41</v>
      </c>
      <c r="E50" s="13" t="s">
        <v>144</v>
      </c>
      <c r="G50" s="29"/>
    </row>
    <row r="51" spans="1:7" ht="31.5" x14ac:dyDescent="0.25">
      <c r="A51" s="46">
        <v>144.69999999999999</v>
      </c>
      <c r="B51" s="39">
        <f t="shared" si="0"/>
        <v>0.19999999999998863</v>
      </c>
      <c r="C51" s="50" t="s">
        <v>0</v>
      </c>
      <c r="D51" s="28" t="s">
        <v>20</v>
      </c>
      <c r="E51" s="13" t="s">
        <v>89</v>
      </c>
      <c r="G51" s="29"/>
    </row>
    <row r="52" spans="1:7" ht="31.5" x14ac:dyDescent="0.25">
      <c r="A52" s="46">
        <v>144.80000000000001</v>
      </c>
      <c r="B52" s="39">
        <f t="shared" si="0"/>
        <v>0.10000000000002274</v>
      </c>
      <c r="C52" s="1" t="s">
        <v>21</v>
      </c>
      <c r="D52" s="22" t="s">
        <v>20</v>
      </c>
      <c r="E52" s="51" t="s">
        <v>145</v>
      </c>
      <c r="G52" s="29"/>
    </row>
    <row r="53" spans="1:7" ht="31.5" x14ac:dyDescent="0.25">
      <c r="A53" s="46">
        <v>145.4</v>
      </c>
      <c r="B53" s="39">
        <f t="shared" si="0"/>
        <v>0.59999999999999432</v>
      </c>
      <c r="C53" s="50" t="s">
        <v>42</v>
      </c>
      <c r="D53" s="52" t="s">
        <v>20</v>
      </c>
      <c r="E53" s="21" t="s">
        <v>146</v>
      </c>
      <c r="G53" s="29"/>
    </row>
    <row r="54" spans="1:7" ht="64.5" customHeight="1" x14ac:dyDescent="0.25">
      <c r="A54" s="46">
        <v>148.19999999999999</v>
      </c>
      <c r="B54" s="39">
        <f t="shared" si="0"/>
        <v>2.7999999999999829</v>
      </c>
      <c r="C54" s="1" t="s">
        <v>43</v>
      </c>
      <c r="D54" s="22" t="s">
        <v>18</v>
      </c>
      <c r="E54" s="16" t="s">
        <v>90</v>
      </c>
      <c r="G54" s="29"/>
    </row>
    <row r="55" spans="1:7" ht="35.25" customHeight="1" x14ac:dyDescent="0.25">
      <c r="A55" s="46">
        <v>149</v>
      </c>
      <c r="B55" s="39">
        <f t="shared" si="0"/>
        <v>0.80000000000001137</v>
      </c>
      <c r="C55" s="53" t="s">
        <v>91</v>
      </c>
      <c r="D55" s="54" t="s">
        <v>159</v>
      </c>
      <c r="E55" s="55" t="s">
        <v>52</v>
      </c>
    </row>
    <row r="56" spans="1:7" ht="47.25" x14ac:dyDescent="0.25">
      <c r="A56" s="46">
        <v>156.9</v>
      </c>
      <c r="B56" s="39">
        <f t="shared" si="0"/>
        <v>7.9000000000000057</v>
      </c>
      <c r="C56" s="8" t="s">
        <v>64</v>
      </c>
      <c r="D56" s="8" t="s">
        <v>65</v>
      </c>
      <c r="E56" s="56" t="s">
        <v>102</v>
      </c>
    </row>
    <row r="57" spans="1:7" ht="31.5" customHeight="1" x14ac:dyDescent="0.25">
      <c r="A57" s="46">
        <v>171.7</v>
      </c>
      <c r="B57" s="39">
        <f t="shared" si="0"/>
        <v>14.799999999999983</v>
      </c>
      <c r="C57" s="53" t="s">
        <v>94</v>
      </c>
      <c r="D57" s="54" t="s">
        <v>159</v>
      </c>
      <c r="E57" s="57" t="s">
        <v>56</v>
      </c>
    </row>
    <row r="58" spans="1:7" ht="31.5" customHeight="1" x14ac:dyDescent="0.25">
      <c r="A58" s="46">
        <v>173.2</v>
      </c>
      <c r="B58" s="39">
        <f t="shared" si="0"/>
        <v>1.5</v>
      </c>
      <c r="C58" s="53" t="s">
        <v>93</v>
      </c>
      <c r="D58" s="54" t="s">
        <v>159</v>
      </c>
      <c r="E58" s="57" t="s">
        <v>56</v>
      </c>
    </row>
    <row r="59" spans="1:7" ht="31.5" x14ac:dyDescent="0.25">
      <c r="A59" s="46">
        <v>183.5</v>
      </c>
      <c r="B59" s="39">
        <f t="shared" si="0"/>
        <v>10.300000000000011</v>
      </c>
      <c r="C59" s="53" t="s">
        <v>0</v>
      </c>
      <c r="D59" s="54" t="s">
        <v>159</v>
      </c>
      <c r="E59" s="57" t="s">
        <v>92</v>
      </c>
    </row>
    <row r="60" spans="1:7" ht="31.5" x14ac:dyDescent="0.25">
      <c r="A60" s="46">
        <v>191.8</v>
      </c>
      <c r="B60" s="39">
        <f t="shared" si="0"/>
        <v>8.3000000000000114</v>
      </c>
      <c r="C60" s="53" t="s">
        <v>110</v>
      </c>
      <c r="D60" s="54" t="s">
        <v>159</v>
      </c>
      <c r="E60" s="57" t="s">
        <v>56</v>
      </c>
    </row>
    <row r="61" spans="1:7" ht="31.5" customHeight="1" x14ac:dyDescent="0.25">
      <c r="A61" s="46">
        <v>201.9</v>
      </c>
      <c r="B61" s="39">
        <f t="shared" si="0"/>
        <v>10.099999999999994</v>
      </c>
      <c r="C61" s="53" t="s">
        <v>95</v>
      </c>
      <c r="D61" s="54" t="s">
        <v>159</v>
      </c>
      <c r="E61" s="57" t="s">
        <v>86</v>
      </c>
    </row>
    <row r="62" spans="1:7" ht="31.5" customHeight="1" x14ac:dyDescent="0.25">
      <c r="A62" s="46">
        <v>212.9</v>
      </c>
      <c r="B62" s="39">
        <f t="shared" si="0"/>
        <v>11</v>
      </c>
      <c r="C62" s="53" t="s">
        <v>96</v>
      </c>
      <c r="D62" s="54" t="s">
        <v>159</v>
      </c>
      <c r="E62" s="57" t="s">
        <v>86</v>
      </c>
    </row>
    <row r="63" spans="1:7" ht="31.5" customHeight="1" x14ac:dyDescent="0.25">
      <c r="A63" s="46">
        <v>222.1</v>
      </c>
      <c r="B63" s="39">
        <f t="shared" si="0"/>
        <v>9.1999999999999886</v>
      </c>
      <c r="C63" s="53" t="s">
        <v>97</v>
      </c>
      <c r="D63" s="54" t="s">
        <v>159</v>
      </c>
      <c r="E63" s="57" t="s">
        <v>56</v>
      </c>
    </row>
    <row r="64" spans="1:7" ht="31.5" customHeight="1" x14ac:dyDescent="0.25">
      <c r="A64" s="46">
        <v>244.2</v>
      </c>
      <c r="B64" s="39">
        <f t="shared" si="0"/>
        <v>22.099999999999994</v>
      </c>
      <c r="C64" s="53" t="s">
        <v>98</v>
      </c>
      <c r="D64" s="54" t="s">
        <v>159</v>
      </c>
      <c r="E64" s="57" t="s">
        <v>56</v>
      </c>
    </row>
    <row r="65" spans="1:5" ht="31.5" customHeight="1" x14ac:dyDescent="0.25">
      <c r="A65" s="46">
        <v>256.10000000000002</v>
      </c>
      <c r="B65" s="39">
        <f t="shared" si="0"/>
        <v>11.900000000000034</v>
      </c>
      <c r="C65" s="53" t="s">
        <v>99</v>
      </c>
      <c r="D65" s="54" t="s">
        <v>159</v>
      </c>
      <c r="E65" s="57" t="s">
        <v>56</v>
      </c>
    </row>
    <row r="66" spans="1:5" ht="31.5" customHeight="1" x14ac:dyDescent="0.25">
      <c r="A66" s="46">
        <v>260.10000000000002</v>
      </c>
      <c r="B66" s="39">
        <f t="shared" si="0"/>
        <v>4</v>
      </c>
      <c r="C66" s="53" t="s">
        <v>100</v>
      </c>
      <c r="D66" s="54" t="s">
        <v>159</v>
      </c>
      <c r="E66" s="57" t="s">
        <v>101</v>
      </c>
    </row>
    <row r="67" spans="1:5" ht="50.25" customHeight="1" x14ac:dyDescent="0.25">
      <c r="A67" s="46">
        <v>263</v>
      </c>
      <c r="B67" s="39">
        <f t="shared" si="0"/>
        <v>2.8999999999999773</v>
      </c>
      <c r="C67" s="9" t="s">
        <v>57</v>
      </c>
      <c r="D67" s="8" t="s">
        <v>61</v>
      </c>
      <c r="E67" s="56" t="s">
        <v>162</v>
      </c>
    </row>
    <row r="68" spans="1:5" ht="31.5" customHeight="1" x14ac:dyDescent="0.25">
      <c r="A68" s="46">
        <v>271.2</v>
      </c>
      <c r="B68" s="39">
        <f t="shared" si="0"/>
        <v>8.1999999999999886</v>
      </c>
      <c r="C68" s="58" t="s">
        <v>104</v>
      </c>
      <c r="D68" s="52" t="s">
        <v>62</v>
      </c>
      <c r="E68" s="59" t="s">
        <v>103</v>
      </c>
    </row>
    <row r="69" spans="1:5" ht="40.5" customHeight="1" x14ac:dyDescent="0.25">
      <c r="A69" s="46">
        <v>273.3</v>
      </c>
      <c r="B69" s="39">
        <f t="shared" si="0"/>
        <v>2.1000000000000227</v>
      </c>
      <c r="C69" s="48" t="s">
        <v>105</v>
      </c>
      <c r="D69" s="8" t="s">
        <v>59</v>
      </c>
      <c r="E69" s="45" t="s">
        <v>58</v>
      </c>
    </row>
    <row r="70" spans="1:5" ht="31.5" customHeight="1" x14ac:dyDescent="0.25">
      <c r="A70" s="46">
        <v>273.8</v>
      </c>
      <c r="B70" s="39">
        <f t="shared" si="0"/>
        <v>0.5</v>
      </c>
      <c r="C70" s="58" t="s">
        <v>9</v>
      </c>
      <c r="D70" s="52" t="s">
        <v>59</v>
      </c>
      <c r="E70" s="59" t="s">
        <v>81</v>
      </c>
    </row>
    <row r="71" spans="1:5" ht="31.5" customHeight="1" x14ac:dyDescent="0.25">
      <c r="A71" s="46">
        <v>276.39999999999998</v>
      </c>
      <c r="B71" s="39">
        <f t="shared" si="0"/>
        <v>2.5999999999999659</v>
      </c>
      <c r="C71" s="58" t="s">
        <v>60</v>
      </c>
      <c r="D71" s="60" t="s">
        <v>59</v>
      </c>
      <c r="E71" s="59" t="s">
        <v>106</v>
      </c>
    </row>
    <row r="72" spans="1:5" ht="31.5" customHeight="1" x14ac:dyDescent="0.25">
      <c r="A72" s="46">
        <v>287.60000000000002</v>
      </c>
      <c r="B72" s="39">
        <f t="shared" si="0"/>
        <v>11.200000000000045</v>
      </c>
      <c r="C72" s="58" t="s">
        <v>0</v>
      </c>
      <c r="D72" s="52" t="s">
        <v>107</v>
      </c>
      <c r="E72" s="59" t="s">
        <v>108</v>
      </c>
    </row>
    <row r="73" spans="1:5" ht="31.5" customHeight="1" x14ac:dyDescent="0.25">
      <c r="A73" s="46">
        <v>291.5</v>
      </c>
      <c r="B73" s="39">
        <f t="shared" si="0"/>
        <v>3.8999999999999773</v>
      </c>
      <c r="C73" s="53" t="s">
        <v>99</v>
      </c>
      <c r="D73" s="54" t="s">
        <v>159</v>
      </c>
      <c r="E73" s="57" t="s">
        <v>109</v>
      </c>
    </row>
    <row r="74" spans="1:5" ht="31.5" customHeight="1" x14ac:dyDescent="0.25">
      <c r="A74" s="46">
        <v>302.8</v>
      </c>
      <c r="B74" s="39">
        <f t="shared" ref="B74:B87" si="2">A74-A73</f>
        <v>11.300000000000011</v>
      </c>
      <c r="C74" s="53" t="s">
        <v>98</v>
      </c>
      <c r="D74" s="54" t="s">
        <v>159</v>
      </c>
      <c r="E74" s="57" t="s">
        <v>109</v>
      </c>
    </row>
    <row r="75" spans="1:5" ht="31.5" customHeight="1" x14ac:dyDescent="0.25">
      <c r="A75" s="46">
        <v>309.39999999999998</v>
      </c>
      <c r="B75" s="39">
        <f t="shared" si="2"/>
        <v>6.5999999999999659</v>
      </c>
      <c r="C75" s="53" t="s">
        <v>95</v>
      </c>
      <c r="D75" s="54" t="s">
        <v>159</v>
      </c>
      <c r="E75" s="57" t="s">
        <v>86</v>
      </c>
    </row>
    <row r="76" spans="1:5" ht="31.5" customHeight="1" x14ac:dyDescent="0.25">
      <c r="A76" s="46">
        <v>324.89999999999998</v>
      </c>
      <c r="B76" s="39">
        <f t="shared" si="2"/>
        <v>15.5</v>
      </c>
      <c r="C76" s="53" t="s">
        <v>97</v>
      </c>
      <c r="D76" s="54" t="s">
        <v>159</v>
      </c>
      <c r="E76" s="57" t="s">
        <v>109</v>
      </c>
    </row>
    <row r="77" spans="1:5" ht="50.25" customHeight="1" x14ac:dyDescent="0.25">
      <c r="A77" s="46">
        <v>334.7</v>
      </c>
      <c r="B77" s="39">
        <f t="shared" si="2"/>
        <v>9.8000000000000114</v>
      </c>
      <c r="C77" s="9" t="s">
        <v>63</v>
      </c>
      <c r="D77" s="8" t="s">
        <v>54</v>
      </c>
      <c r="E77" s="56" t="s">
        <v>161</v>
      </c>
    </row>
    <row r="78" spans="1:5" ht="31.5" customHeight="1" x14ac:dyDescent="0.25">
      <c r="A78" s="46">
        <v>342.2</v>
      </c>
      <c r="B78" s="39">
        <f t="shared" si="2"/>
        <v>7.5</v>
      </c>
      <c r="C78" s="53" t="s">
        <v>95</v>
      </c>
      <c r="D78" s="54" t="s">
        <v>159</v>
      </c>
      <c r="E78" s="57" t="s">
        <v>86</v>
      </c>
    </row>
    <row r="79" spans="1:5" ht="31.5" x14ac:dyDescent="0.25">
      <c r="A79" s="46">
        <v>355.1</v>
      </c>
      <c r="B79" s="39">
        <f t="shared" si="2"/>
        <v>12.900000000000034</v>
      </c>
      <c r="C79" s="53" t="s">
        <v>110</v>
      </c>
      <c r="D79" s="54" t="s">
        <v>159</v>
      </c>
      <c r="E79" s="57" t="s">
        <v>109</v>
      </c>
    </row>
    <row r="80" spans="1:5" ht="30" customHeight="1" x14ac:dyDescent="0.25">
      <c r="A80" s="46">
        <v>364</v>
      </c>
      <c r="B80" s="39">
        <f t="shared" si="2"/>
        <v>8.8999999999999773</v>
      </c>
      <c r="C80" s="53" t="s">
        <v>111</v>
      </c>
      <c r="D80" s="54" t="s">
        <v>159</v>
      </c>
      <c r="E80" s="57" t="s">
        <v>109</v>
      </c>
    </row>
    <row r="81" spans="1:5" ht="31.5" customHeight="1" x14ac:dyDescent="0.25">
      <c r="A81" s="46">
        <v>371.7</v>
      </c>
      <c r="B81" s="39">
        <f t="shared" si="2"/>
        <v>7.6999999999999886</v>
      </c>
      <c r="C81" s="53" t="s">
        <v>93</v>
      </c>
      <c r="D81" s="54" t="s">
        <v>159</v>
      </c>
      <c r="E81" s="57" t="s">
        <v>109</v>
      </c>
    </row>
    <row r="82" spans="1:5" ht="31.5" customHeight="1" x14ac:dyDescent="0.25">
      <c r="A82" s="46">
        <v>375.5</v>
      </c>
      <c r="B82" s="39">
        <f t="shared" si="2"/>
        <v>3.8000000000000114</v>
      </c>
      <c r="C82" s="53" t="s">
        <v>94</v>
      </c>
      <c r="D82" s="54" t="s">
        <v>159</v>
      </c>
      <c r="E82" s="57" t="s">
        <v>109</v>
      </c>
    </row>
    <row r="83" spans="1:5" ht="31.5" customHeight="1" x14ac:dyDescent="0.25">
      <c r="A83" s="46">
        <v>378.8</v>
      </c>
      <c r="B83" s="39">
        <f t="shared" si="2"/>
        <v>3.3000000000000114</v>
      </c>
      <c r="C83" s="53" t="s">
        <v>112</v>
      </c>
      <c r="D83" s="54" t="s">
        <v>159</v>
      </c>
      <c r="E83" s="57" t="s">
        <v>86</v>
      </c>
    </row>
    <row r="84" spans="1:5" ht="31.5" customHeight="1" x14ac:dyDescent="0.25">
      <c r="A84" s="46">
        <v>388.7</v>
      </c>
      <c r="B84" s="39">
        <f t="shared" si="2"/>
        <v>9.8999999999999773</v>
      </c>
      <c r="C84" s="53" t="s">
        <v>113</v>
      </c>
      <c r="D84" s="54" t="s">
        <v>159</v>
      </c>
      <c r="E84" s="57" t="s">
        <v>86</v>
      </c>
    </row>
    <row r="85" spans="1:5" ht="31.5" customHeight="1" x14ac:dyDescent="0.25">
      <c r="A85" s="46">
        <v>395.9</v>
      </c>
      <c r="B85" s="39">
        <f t="shared" si="2"/>
        <v>7.1999999999999886</v>
      </c>
      <c r="C85" s="53" t="s">
        <v>114</v>
      </c>
      <c r="D85" s="54" t="s">
        <v>159</v>
      </c>
      <c r="E85" s="57" t="s">
        <v>86</v>
      </c>
    </row>
    <row r="86" spans="1:5" ht="47.25" x14ac:dyDescent="0.25">
      <c r="A86" s="46">
        <v>398.8</v>
      </c>
      <c r="B86" s="39">
        <f t="shared" si="2"/>
        <v>2.9000000000000341</v>
      </c>
      <c r="C86" s="53" t="s">
        <v>117</v>
      </c>
      <c r="D86" s="54" t="s">
        <v>159</v>
      </c>
      <c r="E86" s="57" t="s">
        <v>86</v>
      </c>
    </row>
    <row r="87" spans="1:5" ht="57.75" customHeight="1" thickBot="1" x14ac:dyDescent="0.3">
      <c r="A87" s="46">
        <v>403.1</v>
      </c>
      <c r="B87" s="39">
        <f t="shared" si="2"/>
        <v>4.3000000000000114</v>
      </c>
      <c r="C87" s="61" t="s">
        <v>66</v>
      </c>
      <c r="D87" s="62" t="s">
        <v>160</v>
      </c>
      <c r="E87" s="63" t="s">
        <v>163</v>
      </c>
    </row>
  </sheetData>
  <mergeCells count="1">
    <mergeCell ref="A1:E1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BRM 400 rota das frutas</vt:lpstr>
      <vt:lpstr>'BRM 400 rota das frutas'!Area_de_impressao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Haro</dc:creator>
  <cp:lastModifiedBy>Roberto</cp:lastModifiedBy>
  <cp:lastPrinted>2022-03-22T12:58:49Z</cp:lastPrinted>
  <dcterms:created xsi:type="dcterms:W3CDTF">2016-11-16T23:49:35Z</dcterms:created>
  <dcterms:modified xsi:type="dcterms:W3CDTF">2022-03-22T14:26:37Z</dcterms:modified>
</cp:coreProperties>
</file>