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ROBERTO\Pictures\Audax ABC\"/>
    </mc:Choice>
  </mc:AlternateContent>
  <xr:revisionPtr revIDLastSave="0" documentId="8_{1C522C93-E516-4811-B5F0-0ED35AE0781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BRM 200 Misto" sheetId="4" r:id="rId1"/>
  </sheets>
  <definedNames>
    <definedName name="_xlnm.Print_Area" localSheetId="0">'BRM 200 Misto'!$A$1:$E$59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8" i="4" l="1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59" i="4" l="1"/>
  <c r="B34" i="4"/>
  <c r="B52" i="4"/>
  <c r="B58" i="4" l="1"/>
  <c r="B57" i="4"/>
  <c r="B56" i="4"/>
  <c r="B55" i="4"/>
  <c r="B54" i="4"/>
  <c r="B53" i="4"/>
  <c r="B51" i="4" l="1"/>
  <c r="B50" i="4"/>
  <c r="B4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</calcChain>
</file>

<file path=xl/sharedStrings.xml><?xml version="1.0" encoding="utf-8"?>
<sst xmlns="http://schemas.openxmlformats.org/spreadsheetml/2006/main" count="178" uniqueCount="138">
  <si>
    <t>Seguir em frente</t>
  </si>
  <si>
    <t>Bifurcação</t>
  </si>
  <si>
    <t xml:space="preserve">Observações </t>
  </si>
  <si>
    <t>Estrada / Rua</t>
  </si>
  <si>
    <t xml:space="preserve">Lugar </t>
  </si>
  <si>
    <t>Cruzamento</t>
  </si>
  <si>
    <t>Acum</t>
  </si>
  <si>
    <t>Dist</t>
  </si>
  <si>
    <t>Trecho Urbano</t>
  </si>
  <si>
    <t xml:space="preserve"> </t>
  </si>
  <si>
    <t>Rotatoria</t>
  </si>
  <si>
    <t>Rotatorias</t>
  </si>
  <si>
    <t>PC0 - Largada - BIKE SHOP VAIDBIKE</t>
  </si>
  <si>
    <t>Rua Aurora Soares Barbosa, 73/79, Osasco</t>
  </si>
  <si>
    <t>Rua Aurora Soares Barbosa,</t>
  </si>
  <si>
    <t>Virar direita na Av dos Autonomistas</t>
  </si>
  <si>
    <t>Retorno</t>
  </si>
  <si>
    <t>Av dos Autonomistas</t>
  </si>
  <si>
    <t>Fazer o Retorno e seguir sentido Carapicuiba</t>
  </si>
  <si>
    <t>Passar pos baixo do Rodoanel e seguir em frente</t>
  </si>
  <si>
    <t>Av. Des Dr Eduardo Cunha de Abreu, Av Mario Covas, Av Dep Emilio Carlos, Via Marechal Rondon</t>
  </si>
  <si>
    <t>Seguir sempre em frente nas Avenidas que trocam de nome ao longo do percurso</t>
  </si>
  <si>
    <t>Arsenal de Guerra</t>
  </si>
  <si>
    <t>Logo após passar pelo Arsenal de Guerra, entrar a direita na bifurcação</t>
  </si>
  <si>
    <t xml:space="preserve">Viaduto </t>
  </si>
  <si>
    <t>Estrada dos Romeiros</t>
  </si>
  <si>
    <t>Virar a esquerda na bifurcação do Viaduto e seguir na Av Henriqueta Mendes Guerra</t>
  </si>
  <si>
    <t>Av Henriqueta Mendes Guerra, Av Itaqui, Av Prefeito João Vila Lobos Quero</t>
  </si>
  <si>
    <t>Trecho Urbano - Barueri</t>
  </si>
  <si>
    <t>Trecho Urbano - Carapicuiba</t>
  </si>
  <si>
    <t>Trecho Urbano - Osasco</t>
  </si>
  <si>
    <t>Arena Barueri</t>
  </si>
  <si>
    <t>Av Pref João Vila Lobos Quero</t>
  </si>
  <si>
    <t>Retornar e virar a primeira a direita na Av Dr Humberto Cianello</t>
  </si>
  <si>
    <t>Av Dr Humberto Cianello</t>
  </si>
  <si>
    <t>Virar a direita na Via de acesso João de Goes</t>
  </si>
  <si>
    <t>Via de acesso João de Goes</t>
  </si>
  <si>
    <t>Virar a esquerda na Bifurcação, sentido Aldeia da Serra</t>
  </si>
  <si>
    <t>Complexo Viário</t>
  </si>
  <si>
    <t>Virar a direita Sentido Aldeia da Serra</t>
  </si>
  <si>
    <t>Faixa 2</t>
  </si>
  <si>
    <t>Acesso a Aldeia da Serra</t>
  </si>
  <si>
    <t>Estrada dos Alpes</t>
  </si>
  <si>
    <t>Virar a esquerda Sentido Aldeia da Serra</t>
  </si>
  <si>
    <t>Kartodromo</t>
  </si>
  <si>
    <t>Inicio da Subida</t>
  </si>
  <si>
    <t>Estrada Dr Yujiro Takaoca</t>
  </si>
  <si>
    <t>Portal Aldeia da Serra</t>
  </si>
  <si>
    <t>Rodovia</t>
  </si>
  <si>
    <t>Via Ubaldo Lolli</t>
  </si>
  <si>
    <t>Estrada</t>
  </si>
  <si>
    <t>Av dos Lagos</t>
  </si>
  <si>
    <t>Seguir a esquerda sentido Jadira</t>
  </si>
  <si>
    <t>Retornar a esquerda e logo após vira a direita na Rua Dr Humberto Gianella</t>
  </si>
  <si>
    <t xml:space="preserve"> Rua Dr Humberto Gianella</t>
  </si>
  <si>
    <t>Via de acesso</t>
  </si>
  <si>
    <t>Virar a direita na Av Pref João Villa Lobos Quero</t>
  </si>
  <si>
    <t>Av Pref João Vila Lobos Quero, Av Itaqui, Av 26 de Março</t>
  </si>
  <si>
    <t>Centro - Barueri</t>
  </si>
  <si>
    <t>Viaduto dos Trabalhadores</t>
  </si>
  <si>
    <t xml:space="preserve">Virar a esquerda no Viaduto </t>
  </si>
  <si>
    <t>Segunda Saida sentido Osasco/Carapicuiba</t>
  </si>
  <si>
    <t>Vias</t>
  </si>
  <si>
    <t xml:space="preserve">Via Marechal Rondon, Av Dep Emilio Carlos, Av Des Dr Eduardo Cunha de Abreu </t>
  </si>
  <si>
    <t>Av Des Dr Eduardo Cunha de Abreu</t>
  </si>
  <si>
    <t>Rotatorias - Rodoanel</t>
  </si>
  <si>
    <t>Virar a direita na Bicurcação. NÃO SEGUIR PELA PONTE METALICA</t>
  </si>
  <si>
    <t>Passar por baixo do Rodoanel e seguir na Av dos Automonistas</t>
  </si>
  <si>
    <t>Av Lazaro de Melo Brandão</t>
  </si>
  <si>
    <t>Av dos Autonominstas</t>
  </si>
  <si>
    <t>Passar em frente a prefeitura e retornar sentido a Chegada</t>
  </si>
  <si>
    <t>Ponte sobre o Rio Tiete</t>
  </si>
  <si>
    <t>Virar a esquerda e passar sobre a ponte</t>
  </si>
  <si>
    <t>Curva Fechada</t>
  </si>
  <si>
    <t>CUIDADO - Curva Fechado no final da descida do Tira Saia</t>
  </si>
  <si>
    <t>Trecho Urbano - Cabreuva</t>
  </si>
  <si>
    <t xml:space="preserve">Virar a direita </t>
  </si>
  <si>
    <t>Final da Estrada dos Romeiros</t>
  </si>
  <si>
    <t>Itu</t>
  </si>
  <si>
    <t>Seguir na Rodovia</t>
  </si>
  <si>
    <t xml:space="preserve">Chegada                                                    Abertura - 14:00                              fechamento - 20:30 </t>
  </si>
  <si>
    <t>Posto de Controle Virtual - Tirar foto selfie ou do passaporte no mural da Prefeitura</t>
  </si>
  <si>
    <t>Virar a esquerda e passar sobre a ponte de concreto</t>
  </si>
  <si>
    <t>BRM 200 OSASCO - 28/01/2023</t>
  </si>
  <si>
    <t>VISTORIA A PARTIR DE 5:30 LARGADA AS 7:00</t>
  </si>
  <si>
    <t>Virar a direita - Entrada da Aldeia da Serra e seguir na Av dos Passaros</t>
  </si>
  <si>
    <t>Av dos Passaros</t>
  </si>
  <si>
    <t>Trecho Urbano - Bifurcação</t>
  </si>
  <si>
    <t>Seguir a direita na Av dos Lagos</t>
  </si>
  <si>
    <t>Trecho Urbando Aldeia da Serra</t>
  </si>
  <si>
    <t>Vira a esquerda na Av Queimada</t>
  </si>
  <si>
    <t>Av Queimada</t>
  </si>
  <si>
    <t>Seguir a direita na Av Mal Mascarenhas de Moraes</t>
  </si>
  <si>
    <t>PC 1 - VIRTUAL - Mural da Prefeitura Municipal de Santana do Parnaiba</t>
  </si>
  <si>
    <t>Av. Mal Mascarenhas de Moraes, 1283</t>
  </si>
  <si>
    <t>Segunda Saida na Av Votuparim</t>
  </si>
  <si>
    <t>Av Votuparim</t>
  </si>
  <si>
    <t>Av Anhembi</t>
  </si>
  <si>
    <t>Seguir na Av Anhembi</t>
  </si>
  <si>
    <t>Virar a esquerda e em seguida a direita sentido Estrada dos Romeiros</t>
  </si>
  <si>
    <t>Fim da Av Anhembi</t>
  </si>
  <si>
    <t>Seguir a esquerda na Estrada dos Romeiros sentido Pirapora do Bom Jesus</t>
  </si>
  <si>
    <t>Jandira</t>
  </si>
  <si>
    <t>Segunda saida sentido Itu</t>
  </si>
  <si>
    <t>Rod Dom Gabriel Paulino Bueno Couto</t>
  </si>
  <si>
    <t>Passar por baixo da Rodovia e seguir a direita sentido Itu</t>
  </si>
  <si>
    <t>Trecho Urbano  - Itu</t>
  </si>
  <si>
    <t xml:space="preserve">Av Ermelindo Maffei </t>
  </si>
  <si>
    <t>Seguir na Avenida</t>
  </si>
  <si>
    <t>Virar a direita na Av Otaviano Pereira Mendes</t>
  </si>
  <si>
    <t>Av Otaviano Pereira Mendes</t>
  </si>
  <si>
    <t>Seguir na Av da Saudade sentido Porto Feliz</t>
  </si>
  <si>
    <t>Av da Saudade/Av 9 de Julho</t>
  </si>
  <si>
    <t>Seguir na Rod Marechal Rondon sentido Porto Feliz</t>
  </si>
  <si>
    <t>PC 3 - VIRTUAL - Retorno</t>
  </si>
  <si>
    <t>Posto de Controle Virtual - Tirar foto selfie ou do passaporte na placa Km 119</t>
  </si>
  <si>
    <t>Retornar na Rod Mal Rondon, sentido Itu</t>
  </si>
  <si>
    <t>Virar na Rod Santos Dumond, sentido Sorocaba/São Paulo</t>
  </si>
  <si>
    <t>Rod Mal Rondon, km 119</t>
  </si>
  <si>
    <t>Rod Mal Rondon, km 109</t>
  </si>
  <si>
    <t>Rod Santos Dumond</t>
  </si>
  <si>
    <t>Saida 13</t>
  </si>
  <si>
    <t>Sair a direita na Rod Castelo Branco, sentido São Paulo</t>
  </si>
  <si>
    <t>Praça de Pedagio</t>
  </si>
  <si>
    <t>Rod Castelo Branco km 75</t>
  </si>
  <si>
    <t>Saida 32</t>
  </si>
  <si>
    <t>Rod Castelo Branco km 32</t>
  </si>
  <si>
    <t>Sair a direita - Jandira</t>
  </si>
  <si>
    <t>Portal Itu</t>
  </si>
  <si>
    <t>Seguir na Av Maffei</t>
  </si>
  <si>
    <t>PC 2 - Emporio UAI</t>
  </si>
  <si>
    <t>Rua Manoel Martins de Melo, 12, Cabreuva</t>
  </si>
  <si>
    <t>Controle e Abastecimento       Abertura                            9:20                                                                        Fechamento                     12:00</t>
  </si>
  <si>
    <t>Rod Castelo Branco km 76</t>
  </si>
  <si>
    <t>Controle e Abastecimento       Abertura                          11:40                                                                        Fechamento                     16:15</t>
  </si>
  <si>
    <t>Virar a direita Sentido Pirapora do Bom Jesua Centro</t>
  </si>
  <si>
    <t>PC 4 - Posto Frango Assado</t>
  </si>
  <si>
    <t>PC 5 - CHEGADA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</si>
</sst>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2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sz val="14"/>
      <color indexed="8"/>
      <name val="Verdana"/>
      <family val="2"/>
    </font>
    <font>
      <b/>
      <sz val="24"/>
      <name val="Arial"/>
      <family val="2"/>
    </font>
    <font>
      <b/>
      <sz val="12"/>
      <color theme="1"/>
      <name val="Calibri"/>
      <family val="2"/>
      <scheme val="minor"/>
    </font>
    <font>
      <sz val="10"/>
      <color indexed="8"/>
      <name val="Verdana"/>
      <family val="2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64"/>
      </left>
      <right style="medium">
        <color indexed="55"/>
      </right>
      <top style="medium">
        <color indexed="64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64"/>
      </top>
      <bottom style="medium">
        <color indexed="55"/>
      </bottom>
      <diagonal/>
    </border>
    <border>
      <left style="medium">
        <color indexed="55"/>
      </left>
      <right style="medium">
        <color indexed="64"/>
      </right>
      <top style="medium">
        <color indexed="64"/>
      </top>
      <bottom style="medium">
        <color indexed="55"/>
      </bottom>
      <diagonal/>
    </border>
    <border>
      <left style="medium">
        <color indexed="55"/>
      </left>
      <right style="medium">
        <color indexed="64"/>
      </right>
      <top style="medium">
        <color indexed="55"/>
      </top>
      <bottom/>
      <diagonal/>
    </border>
    <border>
      <left style="medium">
        <color indexed="64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</borders>
  <cellStyleXfs count="1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</cellStyleXfs>
  <cellXfs count="42">
    <xf numFmtId="0" fontId="0" fillId="0" borderId="0" xfId="0"/>
    <xf numFmtId="0" fontId="6" fillId="2" borderId="1" xfId="0" applyFont="1" applyFill="1" applyBorder="1" applyAlignment="1">
      <alignment horizontal="left" vertical="center" wrapText="1"/>
    </xf>
    <xf numFmtId="164" fontId="6" fillId="0" borderId="3" xfId="17" applyNumberFormat="1" applyFont="1" applyBorder="1" applyAlignment="1">
      <alignment horizontal="left" vertical="center" wrapText="1"/>
    </xf>
    <xf numFmtId="164" fontId="6" fillId="0" borderId="4" xfId="17" applyNumberFormat="1" applyFont="1" applyBorder="1" applyAlignment="1">
      <alignment horizontal="left" vertical="center" wrapText="1"/>
    </xf>
    <xf numFmtId="0" fontId="7" fillId="0" borderId="4" xfId="17" applyFont="1" applyBorder="1" applyAlignment="1">
      <alignment horizontal="left" vertical="center" wrapText="1"/>
    </xf>
    <xf numFmtId="0" fontId="7" fillId="0" borderId="5" xfId="17" applyFont="1" applyBorder="1" applyAlignment="1">
      <alignment horizontal="left" vertical="center" wrapText="1"/>
    </xf>
    <xf numFmtId="0" fontId="4" fillId="2" borderId="6" xfId="17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164" fontId="4" fillId="0" borderId="2" xfId="17" applyNumberFormat="1" applyFont="1" applyBorder="1" applyAlignment="1">
      <alignment horizontal="left" vertical="center" wrapText="1"/>
    </xf>
    <xf numFmtId="0" fontId="5" fillId="6" borderId="1" xfId="17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64" fontId="5" fillId="0" borderId="1" xfId="17" applyNumberFormat="1" applyFont="1" applyBorder="1" applyAlignment="1">
      <alignment horizontal="left" vertical="center" wrapText="1"/>
    </xf>
    <xf numFmtId="0" fontId="5" fillId="5" borderId="1" xfId="17" applyFont="1" applyFill="1" applyBorder="1" applyAlignment="1">
      <alignment horizontal="left" vertical="center" wrapText="1"/>
    </xf>
    <xf numFmtId="0" fontId="5" fillId="0" borderId="1" xfId="17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center"/>
    </xf>
    <xf numFmtId="164" fontId="4" fillId="0" borderId="7" xfId="17" applyNumberFormat="1" applyFont="1" applyBorder="1" applyAlignment="1">
      <alignment horizontal="center" vertical="center" wrapText="1"/>
    </xf>
    <xf numFmtId="165" fontId="4" fillId="4" borderId="1" xfId="17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4" fillId="6" borderId="8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5" fillId="6" borderId="8" xfId="0" applyFont="1" applyFill="1" applyBorder="1" applyAlignment="1">
      <alignment horizontal="left" vertical="center" wrapText="1"/>
    </xf>
    <xf numFmtId="164" fontId="5" fillId="0" borderId="9" xfId="0" applyNumberFormat="1" applyFont="1" applyBorder="1" applyAlignment="1">
      <alignment horizontal="left" vertical="center" wrapText="1"/>
    </xf>
    <xf numFmtId="0" fontId="5" fillId="5" borderId="8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3" borderId="2" xfId="17" applyFont="1" applyFill="1" applyBorder="1" applyAlignment="1">
      <alignment horizontal="left" vertical="center" wrapText="1"/>
    </xf>
    <xf numFmtId="0" fontId="4" fillId="3" borderId="1" xfId="17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6" borderId="1" xfId="0" applyFill="1" applyBorder="1" applyAlignment="1">
      <alignment vertical="center" wrapText="1"/>
    </xf>
    <xf numFmtId="0" fontId="9" fillId="6" borderId="1" xfId="0" applyFont="1" applyFill="1" applyBorder="1" applyAlignment="1">
      <alignment vertical="center"/>
    </xf>
    <xf numFmtId="0" fontId="5" fillId="3" borderId="1" xfId="17" applyFont="1" applyFill="1" applyBorder="1" applyAlignment="1">
      <alignment horizontal="left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4" fillId="6" borderId="1" xfId="17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vertical="center" wrapText="1"/>
    </xf>
    <xf numFmtId="0" fontId="3" fillId="6" borderId="1" xfId="17" applyFill="1" applyBorder="1" applyAlignment="1">
      <alignment vertical="center"/>
    </xf>
    <xf numFmtId="0" fontId="4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8" fillId="0" borderId="0" xfId="17" applyFont="1" applyAlignment="1">
      <alignment horizontal="left" vertical="center"/>
    </xf>
  </cellXfs>
  <cellStyles count="18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Normal" xfId="0" builtinId="0"/>
    <cellStyle name="Normal 2" xfId="17" xr:uid="{00000000-0005-0000-0000-00001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9"/>
  <sheetViews>
    <sheetView tabSelected="1" zoomScale="85" zoomScaleNormal="85" workbookViewId="0">
      <selection activeCell="C60" sqref="C60"/>
    </sheetView>
  </sheetViews>
  <sheetFormatPr defaultRowHeight="15.75" x14ac:dyDescent="0.25"/>
  <cols>
    <col min="1" max="1" width="6.25" customWidth="1"/>
    <col min="2" max="2" width="4.375" customWidth="1"/>
    <col min="3" max="3" width="27.375" customWidth="1"/>
    <col min="4" max="4" width="26.75" customWidth="1"/>
    <col min="5" max="5" width="31.625" customWidth="1"/>
  </cols>
  <sheetData>
    <row r="1" spans="1:6" ht="30.75" thickBot="1" x14ac:dyDescent="0.3">
      <c r="A1" s="41" t="s">
        <v>83</v>
      </c>
      <c r="B1" s="41"/>
      <c r="C1" s="41"/>
      <c r="D1" s="41"/>
      <c r="E1" s="41"/>
    </row>
    <row r="2" spans="1:6" ht="26.25" thickBot="1" x14ac:dyDescent="0.3">
      <c r="A2" s="2" t="s">
        <v>6</v>
      </c>
      <c r="B2" s="3" t="s">
        <v>7</v>
      </c>
      <c r="C2" s="4" t="s">
        <v>4</v>
      </c>
      <c r="D2" s="4" t="s">
        <v>3</v>
      </c>
      <c r="E2" s="5" t="s">
        <v>2</v>
      </c>
    </row>
    <row r="3" spans="1:6" ht="33.75" customHeight="1" x14ac:dyDescent="0.25">
      <c r="A3" s="16">
        <v>0</v>
      </c>
      <c r="B3" s="9">
        <v>0</v>
      </c>
      <c r="C3" s="26" t="s">
        <v>12</v>
      </c>
      <c r="D3" s="26" t="s">
        <v>13</v>
      </c>
      <c r="E3" s="6" t="s">
        <v>84</v>
      </c>
    </row>
    <row r="4" spans="1:6" ht="27" customHeight="1" x14ac:dyDescent="0.25">
      <c r="A4" s="15">
        <v>0.1</v>
      </c>
      <c r="B4" s="12">
        <f t="shared" ref="B4:B52" si="0">A4-A3</f>
        <v>0.1</v>
      </c>
      <c r="C4" s="7" t="s">
        <v>5</v>
      </c>
      <c r="D4" s="10" t="s">
        <v>14</v>
      </c>
      <c r="E4" s="11" t="s">
        <v>15</v>
      </c>
    </row>
    <row r="5" spans="1:6" ht="31.5" x14ac:dyDescent="0.25">
      <c r="A5" s="15">
        <v>0.6</v>
      </c>
      <c r="B5" s="12">
        <f t="shared" si="0"/>
        <v>0.5</v>
      </c>
      <c r="C5" s="7" t="s">
        <v>16</v>
      </c>
      <c r="D5" s="10" t="s">
        <v>17</v>
      </c>
      <c r="E5" s="28" t="s">
        <v>18</v>
      </c>
    </row>
    <row r="6" spans="1:6" ht="31.5" x14ac:dyDescent="0.25">
      <c r="A6" s="15">
        <v>6.4</v>
      </c>
      <c r="B6" s="12">
        <f t="shared" si="0"/>
        <v>5.8000000000000007</v>
      </c>
      <c r="C6" s="31" t="s">
        <v>30</v>
      </c>
      <c r="D6" s="10" t="s">
        <v>17</v>
      </c>
      <c r="E6" s="30" t="s">
        <v>19</v>
      </c>
    </row>
    <row r="7" spans="1:6" ht="45" customHeight="1" x14ac:dyDescent="0.25">
      <c r="A7" s="15">
        <v>12</v>
      </c>
      <c r="B7" s="12">
        <f t="shared" si="0"/>
        <v>5.6</v>
      </c>
      <c r="C7" s="31" t="s">
        <v>29</v>
      </c>
      <c r="D7" s="10" t="s">
        <v>20</v>
      </c>
      <c r="E7" s="13" t="s">
        <v>21</v>
      </c>
    </row>
    <row r="8" spans="1:6" ht="31.5" x14ac:dyDescent="0.25">
      <c r="A8" s="15">
        <v>12.4</v>
      </c>
      <c r="B8" s="12">
        <f t="shared" si="0"/>
        <v>0.40000000000000036</v>
      </c>
      <c r="C8" s="7" t="s">
        <v>1</v>
      </c>
      <c r="D8" s="11" t="s">
        <v>22</v>
      </c>
      <c r="E8" s="30" t="s">
        <v>23</v>
      </c>
    </row>
    <row r="9" spans="1:6" ht="38.25" x14ac:dyDescent="0.25">
      <c r="A9" s="15">
        <v>12.6</v>
      </c>
      <c r="B9" s="12">
        <f t="shared" si="0"/>
        <v>0.19999999999999929</v>
      </c>
      <c r="C9" s="8" t="s">
        <v>24</v>
      </c>
      <c r="D9" s="13" t="s">
        <v>25</v>
      </c>
      <c r="E9" s="13" t="s">
        <v>26</v>
      </c>
    </row>
    <row r="10" spans="1:6" ht="45" customHeight="1" x14ac:dyDescent="0.25">
      <c r="A10" s="15">
        <v>16.5</v>
      </c>
      <c r="B10" s="12">
        <f t="shared" si="0"/>
        <v>3.9000000000000004</v>
      </c>
      <c r="C10" s="31" t="s">
        <v>28</v>
      </c>
      <c r="D10" s="14" t="s">
        <v>27</v>
      </c>
      <c r="E10" s="13" t="s">
        <v>21</v>
      </c>
      <c r="F10" t="s">
        <v>9</v>
      </c>
    </row>
    <row r="11" spans="1:6" ht="28.5" customHeight="1" x14ac:dyDescent="0.25">
      <c r="A11" s="15">
        <v>16.600000000000001</v>
      </c>
      <c r="B11" s="12">
        <f t="shared" si="0"/>
        <v>0.10000000000000142</v>
      </c>
      <c r="C11" s="7" t="s">
        <v>31</v>
      </c>
      <c r="D11" s="14" t="s">
        <v>32</v>
      </c>
      <c r="E11" s="28" t="s">
        <v>0</v>
      </c>
    </row>
    <row r="12" spans="1:6" ht="31.5" x14ac:dyDescent="0.25">
      <c r="A12" s="15">
        <v>16.899999999999999</v>
      </c>
      <c r="B12" s="12">
        <f t="shared" si="0"/>
        <v>0.29999999999999716</v>
      </c>
      <c r="C12" s="7" t="s">
        <v>16</v>
      </c>
      <c r="D12" s="14" t="s">
        <v>32</v>
      </c>
      <c r="E12" s="28" t="s">
        <v>33</v>
      </c>
    </row>
    <row r="13" spans="1:6" ht="41.25" customHeight="1" x14ac:dyDescent="0.25">
      <c r="A13" s="15">
        <v>18</v>
      </c>
      <c r="B13" s="12">
        <f t="shared" si="0"/>
        <v>1.1000000000000014</v>
      </c>
      <c r="C13" s="34" t="s">
        <v>10</v>
      </c>
      <c r="D13" s="30" t="s">
        <v>34</v>
      </c>
      <c r="E13" s="33" t="s">
        <v>35</v>
      </c>
    </row>
    <row r="14" spans="1:6" ht="36.75" customHeight="1" x14ac:dyDescent="0.25">
      <c r="A14" s="15">
        <v>19.8</v>
      </c>
      <c r="B14" s="12">
        <f t="shared" si="0"/>
        <v>1.8000000000000007</v>
      </c>
      <c r="C14" s="7" t="s">
        <v>1</v>
      </c>
      <c r="D14" s="33" t="s">
        <v>36</v>
      </c>
      <c r="E14" s="28" t="s">
        <v>37</v>
      </c>
    </row>
    <row r="15" spans="1:6" ht="31.5" x14ac:dyDescent="0.25">
      <c r="A15" s="15">
        <v>20</v>
      </c>
      <c r="B15" s="12">
        <f t="shared" si="0"/>
        <v>0.19999999999999929</v>
      </c>
      <c r="C15" s="7" t="s">
        <v>38</v>
      </c>
      <c r="D15" s="33" t="s">
        <v>36</v>
      </c>
      <c r="E15" s="28" t="s">
        <v>39</v>
      </c>
    </row>
    <row r="16" spans="1:6" ht="31.5" x14ac:dyDescent="0.25">
      <c r="A16" s="15">
        <v>20.5</v>
      </c>
      <c r="B16" s="12">
        <f t="shared" si="0"/>
        <v>0.5</v>
      </c>
      <c r="C16" s="7" t="s">
        <v>40</v>
      </c>
      <c r="D16" s="11" t="s">
        <v>41</v>
      </c>
      <c r="E16" s="28" t="s">
        <v>39</v>
      </c>
    </row>
    <row r="17" spans="1:5" ht="31.5" x14ac:dyDescent="0.25">
      <c r="A17" s="15">
        <v>21.3</v>
      </c>
      <c r="B17" s="12">
        <f t="shared" si="0"/>
        <v>0.80000000000000071</v>
      </c>
      <c r="C17" s="34" t="s">
        <v>10</v>
      </c>
      <c r="D17" s="11" t="s">
        <v>42</v>
      </c>
      <c r="E17" s="28" t="s">
        <v>43</v>
      </c>
    </row>
    <row r="18" spans="1:5" ht="22.5" customHeight="1" x14ac:dyDescent="0.25">
      <c r="A18" s="15">
        <v>21.6</v>
      </c>
      <c r="B18" s="12">
        <f t="shared" si="0"/>
        <v>0.30000000000000071</v>
      </c>
      <c r="C18" s="8" t="s">
        <v>44</v>
      </c>
      <c r="D18" s="13" t="s">
        <v>46</v>
      </c>
      <c r="E18" s="29" t="s">
        <v>45</v>
      </c>
    </row>
    <row r="19" spans="1:5" ht="47.25" customHeight="1" x14ac:dyDescent="0.25">
      <c r="A19" s="15">
        <v>26.3</v>
      </c>
      <c r="B19" s="12">
        <f t="shared" si="0"/>
        <v>4.6999999999999993</v>
      </c>
      <c r="C19" s="8" t="s">
        <v>47</v>
      </c>
      <c r="D19" s="13" t="s">
        <v>46</v>
      </c>
      <c r="E19" s="35" t="s">
        <v>85</v>
      </c>
    </row>
    <row r="20" spans="1:5" ht="34.5" customHeight="1" x14ac:dyDescent="0.25">
      <c r="A20" s="15">
        <v>26.8</v>
      </c>
      <c r="B20" s="12">
        <f t="shared" si="0"/>
        <v>0.5</v>
      </c>
      <c r="C20" s="31" t="s">
        <v>87</v>
      </c>
      <c r="D20" s="10" t="s">
        <v>86</v>
      </c>
      <c r="E20" s="39" t="s">
        <v>88</v>
      </c>
    </row>
    <row r="21" spans="1:5" ht="30" customHeight="1" x14ac:dyDescent="0.25">
      <c r="A21" s="15">
        <v>27.6</v>
      </c>
      <c r="B21" s="12">
        <f t="shared" si="0"/>
        <v>0.80000000000000071</v>
      </c>
      <c r="C21" s="40" t="s">
        <v>89</v>
      </c>
      <c r="D21" s="14" t="s">
        <v>51</v>
      </c>
      <c r="E21" s="28" t="s">
        <v>90</v>
      </c>
    </row>
    <row r="22" spans="1:5" ht="33.75" customHeight="1" x14ac:dyDescent="0.25">
      <c r="A22" s="17">
        <v>28.1</v>
      </c>
      <c r="B22" s="12">
        <f t="shared" si="0"/>
        <v>0.5</v>
      </c>
      <c r="C22" s="40" t="s">
        <v>89</v>
      </c>
      <c r="D22" s="10" t="s">
        <v>91</v>
      </c>
      <c r="E22" s="33" t="s">
        <v>92</v>
      </c>
    </row>
    <row r="23" spans="1:5" ht="42" customHeight="1" x14ac:dyDescent="0.25">
      <c r="A23" s="17">
        <v>32.200000000000003</v>
      </c>
      <c r="B23" s="12">
        <f t="shared" si="0"/>
        <v>4.1000000000000014</v>
      </c>
      <c r="C23" s="27" t="s">
        <v>93</v>
      </c>
      <c r="D23" s="32" t="s">
        <v>94</v>
      </c>
      <c r="E23" s="1" t="s">
        <v>81</v>
      </c>
    </row>
    <row r="24" spans="1:5" ht="35.25" customHeight="1" x14ac:dyDescent="0.25">
      <c r="A24" s="17">
        <v>33.6</v>
      </c>
      <c r="B24" s="12">
        <f t="shared" si="0"/>
        <v>1.3999999999999986</v>
      </c>
      <c r="C24" s="34" t="s">
        <v>10</v>
      </c>
      <c r="D24" s="10" t="s">
        <v>96</v>
      </c>
      <c r="E24" s="39" t="s">
        <v>95</v>
      </c>
    </row>
    <row r="25" spans="1:5" ht="30" customHeight="1" x14ac:dyDescent="0.25">
      <c r="A25" s="17">
        <v>34.799999999999997</v>
      </c>
      <c r="B25" s="12">
        <f t="shared" si="0"/>
        <v>1.1999999999999957</v>
      </c>
      <c r="C25" s="34" t="s">
        <v>50</v>
      </c>
      <c r="D25" s="10" t="s">
        <v>97</v>
      </c>
      <c r="E25" s="39" t="s">
        <v>98</v>
      </c>
    </row>
    <row r="26" spans="1:5" ht="42" customHeight="1" x14ac:dyDescent="0.25">
      <c r="A26" s="17">
        <v>35.6</v>
      </c>
      <c r="B26" s="12">
        <f t="shared" si="0"/>
        <v>0.80000000000000426</v>
      </c>
      <c r="C26" s="34" t="s">
        <v>8</v>
      </c>
      <c r="D26" s="10" t="s">
        <v>100</v>
      </c>
      <c r="E26" s="39" t="s">
        <v>99</v>
      </c>
    </row>
    <row r="27" spans="1:5" ht="42" customHeight="1" x14ac:dyDescent="0.25">
      <c r="A27" s="17">
        <v>35.799999999999997</v>
      </c>
      <c r="B27" s="12">
        <f t="shared" si="0"/>
        <v>0.19999999999999574</v>
      </c>
      <c r="C27" s="34" t="s">
        <v>5</v>
      </c>
      <c r="D27" s="10" t="s">
        <v>25</v>
      </c>
      <c r="E27" s="39" t="s">
        <v>101</v>
      </c>
    </row>
    <row r="28" spans="1:5" ht="35.25" customHeight="1" x14ac:dyDescent="0.25">
      <c r="A28" s="17">
        <v>48</v>
      </c>
      <c r="B28" s="12">
        <f t="shared" si="0"/>
        <v>12.200000000000003</v>
      </c>
      <c r="C28" s="34" t="s">
        <v>10</v>
      </c>
      <c r="D28" s="10" t="s">
        <v>49</v>
      </c>
      <c r="E28" s="30" t="s">
        <v>135</v>
      </c>
    </row>
    <row r="29" spans="1:5" ht="35.25" customHeight="1" x14ac:dyDescent="0.25">
      <c r="A29" s="17">
        <v>48.3</v>
      </c>
      <c r="B29" s="12">
        <f t="shared" si="0"/>
        <v>0.29999999999999716</v>
      </c>
      <c r="C29" s="31" t="s">
        <v>71</v>
      </c>
      <c r="D29" s="10" t="s">
        <v>25</v>
      </c>
      <c r="E29" s="30" t="s">
        <v>72</v>
      </c>
    </row>
    <row r="30" spans="1:5" ht="35.25" customHeight="1" x14ac:dyDescent="0.25">
      <c r="A30" s="17">
        <v>54.5</v>
      </c>
      <c r="B30" s="12">
        <f t="shared" si="0"/>
        <v>6.2000000000000028</v>
      </c>
      <c r="C30" s="31" t="s">
        <v>73</v>
      </c>
      <c r="D30" s="10" t="s">
        <v>25</v>
      </c>
      <c r="E30" s="35" t="s">
        <v>74</v>
      </c>
    </row>
    <row r="31" spans="1:5" ht="35.25" customHeight="1" x14ac:dyDescent="0.25">
      <c r="A31" s="17">
        <v>70.900000000000006</v>
      </c>
      <c r="B31" s="12">
        <f t="shared" si="0"/>
        <v>16.400000000000006</v>
      </c>
      <c r="C31" s="31" t="s">
        <v>75</v>
      </c>
      <c r="D31" s="10" t="s">
        <v>25</v>
      </c>
      <c r="E31" s="30" t="s">
        <v>76</v>
      </c>
    </row>
    <row r="32" spans="1:5" ht="45.75" customHeight="1" x14ac:dyDescent="0.25">
      <c r="A32" s="17">
        <v>71.900000000000006</v>
      </c>
      <c r="B32" s="12">
        <f t="shared" si="0"/>
        <v>1</v>
      </c>
      <c r="C32" s="27" t="s">
        <v>130</v>
      </c>
      <c r="D32" s="27" t="s">
        <v>131</v>
      </c>
      <c r="E32" s="1" t="s">
        <v>132</v>
      </c>
    </row>
    <row r="33" spans="1:5" ht="35.25" customHeight="1" x14ac:dyDescent="0.25">
      <c r="A33" s="17">
        <v>88.7</v>
      </c>
      <c r="B33" s="12">
        <f t="shared" si="0"/>
        <v>16.799999999999997</v>
      </c>
      <c r="C33" s="31" t="s">
        <v>77</v>
      </c>
      <c r="D33" s="10" t="s">
        <v>25</v>
      </c>
      <c r="E33" s="30" t="s">
        <v>82</v>
      </c>
    </row>
    <row r="34" spans="1:5" ht="35.1" customHeight="1" x14ac:dyDescent="0.25">
      <c r="A34" s="17">
        <v>89.2</v>
      </c>
      <c r="B34" s="12">
        <f t="shared" si="0"/>
        <v>0.5</v>
      </c>
      <c r="C34" s="31" t="s">
        <v>10</v>
      </c>
      <c r="D34" s="10" t="s">
        <v>78</v>
      </c>
      <c r="E34" s="30" t="s">
        <v>103</v>
      </c>
    </row>
    <row r="35" spans="1:5" ht="35.1" customHeight="1" x14ac:dyDescent="0.25">
      <c r="A35" s="17">
        <v>89.4</v>
      </c>
      <c r="B35" s="12">
        <f t="shared" si="0"/>
        <v>0.20000000000000284</v>
      </c>
      <c r="C35" s="31" t="s">
        <v>10</v>
      </c>
      <c r="D35" s="10" t="s">
        <v>104</v>
      </c>
      <c r="E35" s="30" t="s">
        <v>105</v>
      </c>
    </row>
    <row r="36" spans="1:5" ht="35.1" customHeight="1" x14ac:dyDescent="0.25">
      <c r="A36" s="17">
        <v>90.5</v>
      </c>
      <c r="B36" s="12">
        <f t="shared" si="0"/>
        <v>1.0999999999999943</v>
      </c>
      <c r="C36" s="31" t="s">
        <v>128</v>
      </c>
      <c r="D36" s="10" t="s">
        <v>104</v>
      </c>
      <c r="E36" s="30" t="s">
        <v>129</v>
      </c>
    </row>
    <row r="37" spans="1:5" ht="35.1" customHeight="1" x14ac:dyDescent="0.25">
      <c r="A37" s="17">
        <v>91.6</v>
      </c>
      <c r="B37" s="12">
        <f t="shared" si="0"/>
        <v>1.0999999999999943</v>
      </c>
      <c r="C37" s="31" t="s">
        <v>106</v>
      </c>
      <c r="D37" s="10" t="s">
        <v>107</v>
      </c>
      <c r="E37" s="30" t="s">
        <v>108</v>
      </c>
    </row>
    <row r="38" spans="1:5" ht="35.1" customHeight="1" x14ac:dyDescent="0.25">
      <c r="A38" s="17">
        <v>93</v>
      </c>
      <c r="B38" s="12">
        <f t="shared" si="0"/>
        <v>1.4000000000000057</v>
      </c>
      <c r="C38" s="31" t="s">
        <v>1</v>
      </c>
      <c r="D38" s="10" t="s">
        <v>107</v>
      </c>
      <c r="E38" s="30" t="s">
        <v>109</v>
      </c>
    </row>
    <row r="39" spans="1:5" ht="35.1" customHeight="1" x14ac:dyDescent="0.25">
      <c r="A39" s="17">
        <v>94.1</v>
      </c>
      <c r="B39" s="12">
        <f t="shared" si="0"/>
        <v>1.0999999999999943</v>
      </c>
      <c r="C39" s="31" t="s">
        <v>10</v>
      </c>
      <c r="D39" s="10" t="s">
        <v>110</v>
      </c>
      <c r="E39" s="30" t="s">
        <v>111</v>
      </c>
    </row>
    <row r="40" spans="1:5" ht="35.1" customHeight="1" x14ac:dyDescent="0.25">
      <c r="A40" s="17">
        <v>96.6</v>
      </c>
      <c r="B40" s="12">
        <f t="shared" si="0"/>
        <v>2.5</v>
      </c>
      <c r="C40" s="31" t="s">
        <v>48</v>
      </c>
      <c r="D40" s="10" t="s">
        <v>112</v>
      </c>
      <c r="E40" s="30" t="s">
        <v>113</v>
      </c>
    </row>
    <row r="41" spans="1:5" ht="41.25" customHeight="1" x14ac:dyDescent="0.25">
      <c r="A41" s="17">
        <v>106.4</v>
      </c>
      <c r="B41" s="12">
        <f t="shared" si="0"/>
        <v>9.8000000000000114</v>
      </c>
      <c r="C41" s="27" t="s">
        <v>114</v>
      </c>
      <c r="D41" s="27" t="s">
        <v>118</v>
      </c>
      <c r="E41" s="1" t="s">
        <v>115</v>
      </c>
    </row>
    <row r="42" spans="1:5" ht="35.1" customHeight="1" x14ac:dyDescent="0.25">
      <c r="A42" s="17">
        <v>106.9</v>
      </c>
      <c r="B42" s="12">
        <f t="shared" si="0"/>
        <v>0.5</v>
      </c>
      <c r="C42" s="31" t="s">
        <v>48</v>
      </c>
      <c r="D42" s="10" t="s">
        <v>16</v>
      </c>
      <c r="E42" s="30" t="s">
        <v>116</v>
      </c>
    </row>
    <row r="43" spans="1:5" ht="35.1" customHeight="1" x14ac:dyDescent="0.25">
      <c r="A43" s="17">
        <v>116.9</v>
      </c>
      <c r="B43" s="12">
        <f t="shared" si="0"/>
        <v>10</v>
      </c>
      <c r="C43" s="31" t="s">
        <v>48</v>
      </c>
      <c r="D43" s="34" t="s">
        <v>119</v>
      </c>
      <c r="E43" s="30" t="s">
        <v>117</v>
      </c>
    </row>
    <row r="44" spans="1:5" ht="35.1" customHeight="1" x14ac:dyDescent="0.25">
      <c r="A44" s="17">
        <v>133.69999999999999</v>
      </c>
      <c r="B44" s="12">
        <f t="shared" si="0"/>
        <v>16.799999999999983</v>
      </c>
      <c r="C44" s="31" t="s">
        <v>121</v>
      </c>
      <c r="D44" s="10" t="s">
        <v>120</v>
      </c>
      <c r="E44" s="30" t="s">
        <v>122</v>
      </c>
    </row>
    <row r="45" spans="1:5" ht="35.1" customHeight="1" x14ac:dyDescent="0.25">
      <c r="A45" s="17">
        <v>138</v>
      </c>
      <c r="B45" s="12">
        <f t="shared" si="0"/>
        <v>4.3000000000000114</v>
      </c>
      <c r="C45" s="31" t="s">
        <v>123</v>
      </c>
      <c r="D45" s="10" t="s">
        <v>124</v>
      </c>
      <c r="E45" s="30" t="s">
        <v>79</v>
      </c>
    </row>
    <row r="46" spans="1:5" ht="42.75" customHeight="1" x14ac:dyDescent="0.25">
      <c r="A46" s="17">
        <v>139.5</v>
      </c>
      <c r="B46" s="12">
        <f t="shared" si="0"/>
        <v>1.5</v>
      </c>
      <c r="C46" s="27" t="s">
        <v>136</v>
      </c>
      <c r="D46" s="27" t="s">
        <v>133</v>
      </c>
      <c r="E46" s="1" t="s">
        <v>134</v>
      </c>
    </row>
    <row r="47" spans="1:5" ht="34.5" customHeight="1" x14ac:dyDescent="0.25">
      <c r="A47" s="17">
        <v>139.69999999999999</v>
      </c>
      <c r="B47" s="12">
        <f t="shared" si="0"/>
        <v>0.19999999999998863</v>
      </c>
      <c r="C47" s="31" t="s">
        <v>48</v>
      </c>
      <c r="D47" s="10" t="s">
        <v>124</v>
      </c>
      <c r="E47" s="30" t="s">
        <v>79</v>
      </c>
    </row>
    <row r="48" spans="1:5" ht="28.5" customHeight="1" x14ac:dyDescent="0.25">
      <c r="A48" s="17">
        <v>180.2</v>
      </c>
      <c r="B48" s="12">
        <f t="shared" si="0"/>
        <v>40.5</v>
      </c>
      <c r="C48" s="7" t="s">
        <v>125</v>
      </c>
      <c r="D48" s="10" t="s">
        <v>126</v>
      </c>
      <c r="E48" s="10" t="s">
        <v>127</v>
      </c>
    </row>
    <row r="49" spans="1:5" ht="30.75" customHeight="1" x14ac:dyDescent="0.25">
      <c r="A49" s="17">
        <v>180.8</v>
      </c>
      <c r="B49" s="12">
        <f t="shared" si="0"/>
        <v>0.60000000000002274</v>
      </c>
      <c r="C49" s="7" t="s">
        <v>102</v>
      </c>
      <c r="D49" s="14" t="s">
        <v>38</v>
      </c>
      <c r="E49" s="10" t="s">
        <v>52</v>
      </c>
    </row>
    <row r="50" spans="1:5" ht="46.5" customHeight="1" x14ac:dyDescent="0.25">
      <c r="A50" s="17">
        <v>183</v>
      </c>
      <c r="B50" s="12">
        <f t="shared" si="0"/>
        <v>2.1999999999999886</v>
      </c>
      <c r="C50" s="34" t="s">
        <v>10</v>
      </c>
      <c r="D50" s="36" t="s">
        <v>36</v>
      </c>
      <c r="E50" s="30" t="s">
        <v>53</v>
      </c>
    </row>
    <row r="51" spans="1:5" ht="35.25" customHeight="1" thickBot="1" x14ac:dyDescent="0.3">
      <c r="A51" s="17">
        <v>184.1</v>
      </c>
      <c r="B51" s="12">
        <f t="shared" si="0"/>
        <v>1.0999999999999943</v>
      </c>
      <c r="C51" s="37" t="s">
        <v>55</v>
      </c>
      <c r="D51" s="30" t="s">
        <v>54</v>
      </c>
      <c r="E51" s="38" t="s">
        <v>56</v>
      </c>
    </row>
    <row r="52" spans="1:5" ht="42.75" customHeight="1" thickBot="1" x14ac:dyDescent="0.3">
      <c r="A52" s="17">
        <v>185</v>
      </c>
      <c r="B52" s="12">
        <f t="shared" si="0"/>
        <v>0.90000000000000568</v>
      </c>
      <c r="C52" s="19" t="s">
        <v>31</v>
      </c>
      <c r="D52" s="18" t="s">
        <v>57</v>
      </c>
      <c r="E52" s="13" t="s">
        <v>21</v>
      </c>
    </row>
    <row r="53" spans="1:5" ht="21.75" customHeight="1" thickBot="1" x14ac:dyDescent="0.3">
      <c r="A53" s="17">
        <v>187.9</v>
      </c>
      <c r="B53" s="22">
        <f t="shared" ref="B53:B56" si="1">A53-A52</f>
        <v>2.9000000000000057</v>
      </c>
      <c r="C53" s="20" t="s">
        <v>58</v>
      </c>
      <c r="D53" s="18" t="s">
        <v>59</v>
      </c>
      <c r="E53" s="21" t="s">
        <v>60</v>
      </c>
    </row>
    <row r="54" spans="1:5" ht="26.25" thickBot="1" x14ac:dyDescent="0.3">
      <c r="A54" s="17">
        <v>188.6</v>
      </c>
      <c r="B54" s="22">
        <f t="shared" si="1"/>
        <v>0.69999999999998863</v>
      </c>
      <c r="C54" s="20" t="s">
        <v>11</v>
      </c>
      <c r="D54" s="18" t="s">
        <v>59</v>
      </c>
      <c r="E54" s="21" t="s">
        <v>61</v>
      </c>
    </row>
    <row r="55" spans="1:5" ht="50.25" customHeight="1" thickBot="1" x14ac:dyDescent="0.3">
      <c r="A55" s="17">
        <v>189.3</v>
      </c>
      <c r="B55" s="22">
        <f t="shared" si="1"/>
        <v>0.70000000000001705</v>
      </c>
      <c r="C55" s="19" t="s">
        <v>62</v>
      </c>
      <c r="D55" s="21" t="s">
        <v>63</v>
      </c>
      <c r="E55" s="13" t="s">
        <v>21</v>
      </c>
    </row>
    <row r="56" spans="1:5" ht="36.75" customHeight="1" thickBot="1" x14ac:dyDescent="0.3">
      <c r="A56" s="17">
        <v>194.8</v>
      </c>
      <c r="B56" s="22">
        <f t="shared" si="1"/>
        <v>5.5</v>
      </c>
      <c r="C56" s="20" t="s">
        <v>65</v>
      </c>
      <c r="D56" s="18" t="s">
        <v>64</v>
      </c>
      <c r="E56" s="21" t="s">
        <v>67</v>
      </c>
    </row>
    <row r="57" spans="1:5" ht="26.25" thickBot="1" x14ac:dyDescent="0.3">
      <c r="A57" s="17">
        <v>195</v>
      </c>
      <c r="B57" s="22">
        <f t="shared" ref="B57:B59" si="2">A57-A56</f>
        <v>0.19999999999998863</v>
      </c>
      <c r="C57" s="19" t="s">
        <v>30</v>
      </c>
      <c r="D57" s="21" t="s">
        <v>69</v>
      </c>
      <c r="E57" s="23" t="s">
        <v>66</v>
      </c>
    </row>
    <row r="58" spans="1:5" ht="28.5" customHeight="1" thickBot="1" x14ac:dyDescent="0.3">
      <c r="A58" s="17">
        <v>200.1</v>
      </c>
      <c r="B58" s="22">
        <f t="shared" si="2"/>
        <v>5.0999999999999943</v>
      </c>
      <c r="C58" s="19" t="s">
        <v>30</v>
      </c>
      <c r="D58" s="18" t="s">
        <v>68</v>
      </c>
      <c r="E58" s="21" t="s">
        <v>70</v>
      </c>
    </row>
    <row r="59" spans="1:5" ht="39" thickBot="1" x14ac:dyDescent="0.3">
      <c r="A59" s="17">
        <v>201</v>
      </c>
      <c r="B59" s="22">
        <f t="shared" si="2"/>
        <v>0.90000000000000568</v>
      </c>
      <c r="C59" s="24" t="s">
        <v>137</v>
      </c>
      <c r="D59" s="26" t="s">
        <v>13</v>
      </c>
      <c r="E59" s="25" t="s">
        <v>80</v>
      </c>
    </row>
  </sheetData>
  <mergeCells count="1">
    <mergeCell ref="A1:E1"/>
  </mergeCells>
  <pageMargins left="0" right="0" top="0" bottom="0" header="0.31496062992125984" footer="0.31496062992125984"/>
  <pageSetup paperSize="9" scale="7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BRM 200 Misto</vt:lpstr>
      <vt:lpstr>'BRM 200 Misto'!Area_de_impressao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Haro</dc:creator>
  <cp:lastModifiedBy>Roberto</cp:lastModifiedBy>
  <cp:lastPrinted>2020-09-28T20:08:17Z</cp:lastPrinted>
  <dcterms:created xsi:type="dcterms:W3CDTF">2016-11-16T23:49:35Z</dcterms:created>
  <dcterms:modified xsi:type="dcterms:W3CDTF">2023-01-18T13:32:16Z</dcterms:modified>
</cp:coreProperties>
</file>