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00km" sheetId="1" r:id="rId1"/>
  </sheets>
  <definedNames>
    <definedName name="_xlnm.Print_Area" localSheetId="0">'400km'!$A$1:$E$77</definedName>
    <definedName name="_xlnm.Print_Titles" localSheetId="0">'400km'!$1:$1</definedName>
  </definedNames>
  <calcPr fullCalcOnLoad="1"/>
</workbook>
</file>

<file path=xl/sharedStrings.xml><?xml version="1.0" encoding="utf-8"?>
<sst xmlns="http://schemas.openxmlformats.org/spreadsheetml/2006/main" count="231" uniqueCount="157">
  <si>
    <t xml:space="preserve">Observações </t>
  </si>
  <si>
    <t xml:space="preserve">Lugar </t>
  </si>
  <si>
    <t>Dist.</t>
  </si>
  <si>
    <t>Estrada / Rua</t>
  </si>
  <si>
    <t>VISTORIA 5h30 LARGADA 7h00</t>
  </si>
  <si>
    <t>Acum.</t>
  </si>
  <si>
    <t>Seguir em frente</t>
  </si>
  <si>
    <t>Rotatoria</t>
  </si>
  <si>
    <t>SP 031 - Rod Indio Tibiriça</t>
  </si>
  <si>
    <t>seguir em frente</t>
  </si>
  <si>
    <t>Pegar segunda saida da rotatoria seguir sentido centro</t>
  </si>
  <si>
    <t>Linha Ferrea</t>
  </si>
  <si>
    <t>Bifurcação</t>
  </si>
  <si>
    <t>Atravessar os trilhos com cuidado e seguir na rodovia</t>
  </si>
  <si>
    <t>Seguir em frente sentido Via Anchieta</t>
  </si>
  <si>
    <t>Av Gov Mario Covas</t>
  </si>
  <si>
    <t>Viaduto</t>
  </si>
  <si>
    <t>Subir o Viaduto e pegar primeira saida a direita</t>
  </si>
  <si>
    <t>Seguir na Av até o Viaduto</t>
  </si>
  <si>
    <t>Trecho Urbano</t>
  </si>
  <si>
    <t>Rua Major Pinheiro Froes</t>
  </si>
  <si>
    <t>SP 066 - Rod Henrique Eroles</t>
  </si>
  <si>
    <t>Seguir a direita sentido Rodoanel</t>
  </si>
  <si>
    <t>Entrar a direita no Rodoanel sentido Rod Airton Senna</t>
  </si>
  <si>
    <t>SP 021 - Rodoanel Gov Mario Covas</t>
  </si>
  <si>
    <t>Entrar a direita sentido Rod Airton Senna</t>
  </si>
  <si>
    <t>Bifurcação - Saida 122</t>
  </si>
  <si>
    <t>PEDAGIO</t>
  </si>
  <si>
    <t>seguir a esquerda sentido Mogi das Cruzes</t>
  </si>
  <si>
    <t>SP 088 - Rod Mogi Dutra</t>
  </si>
  <si>
    <t>Saida</t>
  </si>
  <si>
    <t>Seguir em frente sentido Ribeirão Pires</t>
  </si>
  <si>
    <t>Saida 45</t>
  </si>
  <si>
    <t>Entrar a direita sentido Av General Motors</t>
  </si>
  <si>
    <t>Pegar a segunda saida da Rotatoria</t>
  </si>
  <si>
    <t>Av General Motors</t>
  </si>
  <si>
    <t>Seguir sentido Mogi das cruzes</t>
  </si>
  <si>
    <t>Acesso a Rodovia</t>
  </si>
  <si>
    <t>Seguir a esquerda sentido Rio de Janeiro</t>
  </si>
  <si>
    <t>SP 070 - Rod Airton Senna km 57</t>
  </si>
  <si>
    <t xml:space="preserve">Pedagio sem acostamento, o ciclista deverá passar pelo gramado do outro lado da mureta </t>
  </si>
  <si>
    <t>SP 070 - Rod Airton Senna km 60</t>
  </si>
  <si>
    <t>Seguir a esquerda sentido Guararema</t>
  </si>
  <si>
    <t>Posto Market Graal</t>
  </si>
  <si>
    <t>Abastecimento</t>
  </si>
  <si>
    <t>Seguir na Rodovia  a esquerda</t>
  </si>
  <si>
    <t xml:space="preserve">Seguir na Rodovia   </t>
  </si>
  <si>
    <t>SP 070 - Rod Gov Carvalho Pinto km 66,5</t>
  </si>
  <si>
    <t>SP 070 - Rod Gov Carvalho Pinto km 73</t>
  </si>
  <si>
    <t>Seguir a esquerda na Rodovia sentido Via Anchieta</t>
  </si>
  <si>
    <t>Rotatorias</t>
  </si>
  <si>
    <t>SP 031 - Rod Indio Tibiriça km 51</t>
  </si>
  <si>
    <t>SP 031 - Rod Indio Tibiriça km 65</t>
  </si>
  <si>
    <t>Obra de Arte km 69</t>
  </si>
  <si>
    <t>SP 070 - Rod Airton Senna km 45</t>
  </si>
  <si>
    <t>SP 088 - Rod Mogi Dutra km 39,5</t>
  </si>
  <si>
    <t>SP 031 - Rod Indio Tibiriça km 59</t>
  </si>
  <si>
    <t>SP 031 - Rod Indio Tibiriça km 52</t>
  </si>
  <si>
    <t>Av Jorge Bei Maluf</t>
  </si>
  <si>
    <t>Seguir na Av Jorge Bei Maluf</t>
  </si>
  <si>
    <t>Estação Ferroviária Suzano</t>
  </si>
  <si>
    <t>Virar a direita sentido Ribeirão Pires / Rod Indio Tibiriçá</t>
  </si>
  <si>
    <t>Estação Rodoviária</t>
  </si>
  <si>
    <t>Av Ver João Batista Fitipaldi</t>
  </si>
  <si>
    <t>Virar a direita e seguir pelo Viaduto Mario Covas</t>
  </si>
  <si>
    <t>Final do Viaduto</t>
  </si>
  <si>
    <t>Viaduto Mario Covas</t>
  </si>
  <si>
    <t>Seguir em frente na Av Gov Mario Covas</t>
  </si>
  <si>
    <t>Rotatoria Obra de Arte</t>
  </si>
  <si>
    <t>Cuidado ao atravessar a pista na saida 44, entrar a direita sentido Arujá</t>
  </si>
  <si>
    <t>Final do Trecho Urbano</t>
  </si>
  <si>
    <t>PC1 - Posto Ypiranga</t>
  </si>
  <si>
    <t>Tuneis</t>
  </si>
  <si>
    <t>SP 070 - Rod Gov Carvalho Pinto km124</t>
  </si>
  <si>
    <t>Rua Gonçalo Ferreira</t>
  </si>
  <si>
    <t>Av Guilherme George</t>
  </si>
  <si>
    <t>Seguir na Rodovia - Sentido São Paulo</t>
  </si>
  <si>
    <t>Virar a direita sentido Aruja</t>
  </si>
  <si>
    <t>Viaduto sobre Rod Dutra</t>
  </si>
  <si>
    <t>Inicio da subida da Serra Nova</t>
  </si>
  <si>
    <t>Inicio da descida da Serra Nova</t>
  </si>
  <si>
    <t>SP 088 - Rod Mogi Dutra km 40</t>
  </si>
  <si>
    <t>Seguir na Rodovia Sentido Tremembé</t>
  </si>
  <si>
    <t>Seguir na Rodovia sentido Campos do Jordão</t>
  </si>
  <si>
    <t>Rod Carvalho Pinto km 131</t>
  </si>
  <si>
    <t>Rod Floriano Rodrigues Pinheiro km 17</t>
  </si>
  <si>
    <t>Rod Floriano Rodrigues Pinheiro km 25</t>
  </si>
  <si>
    <t>Rod Floriano Rodrigues Pinheiro km 26</t>
  </si>
  <si>
    <t>Rod Floriano Rodrigues Pinheiro km 46</t>
  </si>
  <si>
    <t>Seguir em frente sentido Rod Carvalho Pinto</t>
  </si>
  <si>
    <t>Seguir na Rod sentido Rod Carvalho Pinto</t>
  </si>
  <si>
    <t>Seguir na Rod sentido São Paulo</t>
  </si>
  <si>
    <t>Alça de acesso</t>
  </si>
  <si>
    <t>Cuidado ao atravessar a Rodovia - Seguir sentido Mogi das cruzes</t>
  </si>
  <si>
    <t>SP 088 - Rod Mogi Dutra km 49</t>
  </si>
  <si>
    <t>TACHOES - CUIDADO - Seguir a esquerda sentido Mogi das Cruzes</t>
  </si>
  <si>
    <t>Estatua de Lata - Saida 51</t>
  </si>
  <si>
    <t>SP 088 - Rod Mogi Dutra km 51</t>
  </si>
  <si>
    <t>Saida 51 - Virar a direita sentido Bertioga</t>
  </si>
  <si>
    <t>Saida 40 B</t>
  </si>
  <si>
    <t>Posto Frango Assado</t>
  </si>
  <si>
    <t>SP 070 - Rod Gov Carvalho Pinto km 92</t>
  </si>
  <si>
    <t>SP 070 - Rod Gov Carvalho Pinto km 94</t>
  </si>
  <si>
    <t>SP 070 - Rod Gov Carvalho Pinto km 114</t>
  </si>
  <si>
    <t>SP 070 - Rod Gov Carvalho Pinto km 125</t>
  </si>
  <si>
    <t>Cuidado ao passar pelos cones, exsite um cabo de aço fixado no chão com pouca visibilidade</t>
  </si>
  <si>
    <t>SP 070 - Rod Gov Carvalho Pinto km 80 e 75</t>
  </si>
  <si>
    <t>SP 070 - Rod Gov Carvalho Pinto km 75 e 80</t>
  </si>
  <si>
    <t>BRM 400 km  - Campos do Jordão - 25/03/2023</t>
  </si>
  <si>
    <t>PC0 - Largada Posto BR  Auto Posto Estancia Turistica</t>
  </si>
  <si>
    <t>Rodovia Indio Tibiriça - Km 40</t>
  </si>
  <si>
    <t>SP 031 - Rod Indio Tibiriça km 60</t>
  </si>
  <si>
    <t>SP 031 - Rod Indio Tibiriça km 61</t>
  </si>
  <si>
    <t>Rod Floriano Rodrigues Pinheiro km 33</t>
  </si>
  <si>
    <t>Sair a direita sentido Sto Antonio do Pinhal</t>
  </si>
  <si>
    <t>Trecho Urbano - Sto Antonio do Pinhal</t>
  </si>
  <si>
    <t>Av Antonio Joaquim de Oliveira</t>
  </si>
  <si>
    <t>Rua Gov Carvalho Pinto</t>
  </si>
  <si>
    <t>Seguir a direita na Rua Gov Carvalho Pinto</t>
  </si>
  <si>
    <t>Rua Cel Sebastião Marcondes da Silva</t>
  </si>
  <si>
    <t>Virar a esquerda na Rua Cel Sebastião Marcondes da Silva</t>
  </si>
  <si>
    <t>Virar a direita na Rua Min Nelson Hungia</t>
  </si>
  <si>
    <t>Rua Min Nelson Hungia</t>
  </si>
  <si>
    <t>Seguir a direita na Bifurcação na Rua Maria Ferreira de Lima</t>
  </si>
  <si>
    <t>Rua Maria Ferreira de Lima</t>
  </si>
  <si>
    <t>Seguir a direita na Estrada Ver Arlindo Inacio Fernandes</t>
  </si>
  <si>
    <t>Estrada Ver Arlindo Inacio Fernandes</t>
  </si>
  <si>
    <t>Estrada</t>
  </si>
  <si>
    <t>Virar a direita na Rod Monteiro Lobato</t>
  </si>
  <si>
    <t>PC 3 - Bar Ze da Rosa</t>
  </si>
  <si>
    <t>Rod Monteiro Lobato</t>
  </si>
  <si>
    <t>Inicio da subida da Serra Velha</t>
  </si>
  <si>
    <t>Fim da Subida da Serra Velha</t>
  </si>
  <si>
    <t>Seguir na Rodovia</t>
  </si>
  <si>
    <t>Seguir a direita Sentido São Paulo</t>
  </si>
  <si>
    <t>Rua Cavalheiro Nami Jafet</t>
  </si>
  <si>
    <t>Virar a esquerda na ria Cavalheiro Nami Jafet</t>
  </si>
  <si>
    <t>Virar a direita na Rua Tenente Onofre Rodrigues de Aguiar</t>
  </si>
  <si>
    <t>Rua Tenente Onofre Rodrigues de Aguiar</t>
  </si>
  <si>
    <t>Seguir na Rua David Bobrow</t>
  </si>
  <si>
    <t>Rua David Bobrow</t>
  </si>
  <si>
    <t>Seguir na Av das Orquideas</t>
  </si>
  <si>
    <t>Av das Orquideas</t>
  </si>
  <si>
    <t>Posto BR - Rod Indio Tibiriça, km 40</t>
  </si>
  <si>
    <t>Abastecimento                                                    Abertura - 09:00                              fechamento - 11:00</t>
  </si>
  <si>
    <t xml:space="preserve">Abastecimento                                                    Abertura - 11:30                              fechamento - 16:10 </t>
  </si>
  <si>
    <t>Abastecimento                                                    Abertura - 13:30            Fechamento - 20:00</t>
  </si>
  <si>
    <t xml:space="preserve">Abastecimento                                                    Abertura - 16:00                              Fechamento - 02:00  26/03/2023 </t>
  </si>
  <si>
    <t xml:space="preserve">Abastecimento                                                    Abertura - 19:00                              Fechamento - 06:20 </t>
  </si>
  <si>
    <t>Chegada                                                    Abertura - 21:00                              Fechamento - 10:00 26/03/2023</t>
  </si>
  <si>
    <t>Tirar Foto Selfie ou da Bicicleta com o Passaporte</t>
  </si>
  <si>
    <t>Portal de Campos do Jordão</t>
  </si>
  <si>
    <t>PC 4 VIRTUAL</t>
  </si>
  <si>
    <t>PC 5 - Posto Olá</t>
  </si>
  <si>
    <t>PC 2 - Posto Olá</t>
  </si>
  <si>
    <t>PC 6 - Posto Ypiranga</t>
  </si>
  <si>
    <t>PC 7 - CHEGADA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</si>
</sst>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182" fontId="9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4" fillId="33" borderId="10" xfId="49" applyFont="1" applyFill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3" fillId="35" borderId="10" xfId="49" applyFont="1" applyFill="1" applyBorder="1" applyAlignment="1">
      <alignment horizontal="left" vertical="center" wrapText="1"/>
      <protection/>
    </xf>
    <xf numFmtId="0" fontId="4" fillId="9" borderId="10" xfId="49" applyFont="1" applyFill="1" applyBorder="1" applyAlignment="1">
      <alignment horizontal="left" vertical="center" wrapText="1"/>
      <protection/>
    </xf>
    <xf numFmtId="0" fontId="48" fillId="37" borderId="10" xfId="49" applyFont="1" applyFill="1" applyBorder="1" applyAlignment="1">
      <alignment horizontal="left" vertical="center" wrapText="1"/>
      <protection/>
    </xf>
    <xf numFmtId="0" fontId="51" fillId="35" borderId="10" xfId="49" applyFont="1" applyFill="1" applyBorder="1" applyAlignment="1">
      <alignment horizontal="left" vertical="center" wrapText="1"/>
      <protection/>
    </xf>
    <xf numFmtId="0" fontId="3" fillId="35" borderId="10" xfId="49" applyFont="1" applyFill="1" applyBorder="1" applyAlignment="1">
      <alignment horizontal="left" vertical="center" wrapText="1"/>
      <protection/>
    </xf>
    <xf numFmtId="0" fontId="4" fillId="9" borderId="10" xfId="49" applyFont="1" applyFill="1" applyBorder="1" applyAlignment="1">
      <alignment horizontal="left" vertical="center" wrapText="1"/>
      <protection/>
    </xf>
    <xf numFmtId="0" fontId="51" fillId="35" borderId="10" xfId="4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10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9" fillId="36" borderId="11" xfId="0" applyFont="1" applyFill="1" applyBorder="1" applyAlignment="1" applyProtection="1">
      <alignment vertical="center" wrapText="1"/>
      <protection locked="0"/>
    </xf>
    <xf numFmtId="0" fontId="0" fillId="35" borderId="11" xfId="0" applyFont="1" applyFill="1" applyBorder="1" applyAlignment="1" applyProtection="1">
      <alignment vertical="center" wrapText="1"/>
      <protection locked="0"/>
    </xf>
    <xf numFmtId="0" fontId="0" fillId="35" borderId="11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tabSelected="1" zoomScalePageLayoutView="0" workbookViewId="0" topLeftCell="A1">
      <pane ySplit="1" topLeftCell="A65" activePane="bottomLeft" state="frozen"/>
      <selection pane="topLeft" activeCell="A1" sqref="A1"/>
      <selection pane="bottomLeft" activeCell="D74" sqref="D74"/>
    </sheetView>
  </sheetViews>
  <sheetFormatPr defaultColWidth="9.140625" defaultRowHeight="12.75"/>
  <cols>
    <col min="1" max="1" width="7.7109375" style="17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pans="1:5" s="6" customFormat="1" ht="30.75" thickBot="1">
      <c r="A1" s="46" t="s">
        <v>108</v>
      </c>
      <c r="B1" s="46"/>
      <c r="C1" s="46"/>
      <c r="D1" s="46"/>
      <c r="E1" s="46"/>
    </row>
    <row r="2" spans="1:5" s="13" customFormat="1" ht="33" customHeight="1" thickBot="1">
      <c r="A2" s="5" t="s">
        <v>5</v>
      </c>
      <c r="B2" s="5" t="s">
        <v>2</v>
      </c>
      <c r="C2" s="11" t="s">
        <v>1</v>
      </c>
      <c r="D2" s="11" t="s">
        <v>3</v>
      </c>
      <c r="E2" s="11" t="s">
        <v>0</v>
      </c>
    </row>
    <row r="3" spans="1:5" ht="33.75" customHeight="1" thickBot="1">
      <c r="A3" s="8">
        <v>0</v>
      </c>
      <c r="B3" s="8">
        <v>0</v>
      </c>
      <c r="C3" s="3" t="s">
        <v>109</v>
      </c>
      <c r="D3" s="25" t="s">
        <v>110</v>
      </c>
      <c r="E3" s="10" t="s">
        <v>4</v>
      </c>
    </row>
    <row r="4" spans="1:5" ht="25.5" customHeight="1" thickBot="1">
      <c r="A4" s="8">
        <v>7.5</v>
      </c>
      <c r="B4" s="7">
        <f aca="true" t="shared" si="0" ref="B4:B77">A4-A3</f>
        <v>7.5</v>
      </c>
      <c r="C4" s="12" t="s">
        <v>50</v>
      </c>
      <c r="D4" s="4" t="s">
        <v>8</v>
      </c>
      <c r="E4" s="15" t="s">
        <v>6</v>
      </c>
    </row>
    <row r="5" spans="1:5" ht="33" customHeight="1" thickBot="1">
      <c r="A5" s="8">
        <v>14.5</v>
      </c>
      <c r="B5" s="7">
        <f t="shared" si="0"/>
        <v>7</v>
      </c>
      <c r="C5" s="12" t="s">
        <v>11</v>
      </c>
      <c r="D5" s="26" t="s">
        <v>51</v>
      </c>
      <c r="E5" s="16" t="s">
        <v>13</v>
      </c>
    </row>
    <row r="6" spans="1:5" ht="25.5" customHeight="1" thickBot="1">
      <c r="A6" s="8">
        <v>21.1</v>
      </c>
      <c r="B6" s="7">
        <f t="shared" si="0"/>
        <v>6.600000000000001</v>
      </c>
      <c r="C6" s="12" t="s">
        <v>11</v>
      </c>
      <c r="D6" s="26" t="s">
        <v>111</v>
      </c>
      <c r="E6" s="16" t="s">
        <v>13</v>
      </c>
    </row>
    <row r="7" spans="1:5" ht="25.5" customHeight="1" thickBot="1">
      <c r="A7" s="8">
        <v>22</v>
      </c>
      <c r="B7" s="7">
        <f t="shared" si="0"/>
        <v>0.8999999999999986</v>
      </c>
      <c r="C7" s="12" t="s">
        <v>70</v>
      </c>
      <c r="D7" s="26" t="s">
        <v>112</v>
      </c>
      <c r="E7" s="15" t="s">
        <v>6</v>
      </c>
    </row>
    <row r="8" spans="1:5" ht="31.5" customHeight="1" thickBot="1">
      <c r="A8" s="8">
        <v>31.2</v>
      </c>
      <c r="B8" s="7">
        <f t="shared" si="0"/>
        <v>9.2</v>
      </c>
      <c r="C8" s="14" t="s">
        <v>7</v>
      </c>
      <c r="D8" s="27" t="s">
        <v>53</v>
      </c>
      <c r="E8" s="16" t="s">
        <v>10</v>
      </c>
    </row>
    <row r="9" spans="1:5" ht="30.75" customHeight="1" thickBot="1">
      <c r="A9" s="8">
        <v>31.4</v>
      </c>
      <c r="B9" s="7">
        <f t="shared" si="0"/>
        <v>0.1999999999999993</v>
      </c>
      <c r="C9" s="23" t="s">
        <v>19</v>
      </c>
      <c r="D9" s="30" t="s">
        <v>15</v>
      </c>
      <c r="E9" s="24" t="s">
        <v>18</v>
      </c>
    </row>
    <row r="10" spans="1:5" ht="33.75" customHeight="1" thickBot="1">
      <c r="A10" s="8">
        <v>34.1</v>
      </c>
      <c r="B10" s="7">
        <f t="shared" si="0"/>
        <v>2.700000000000003</v>
      </c>
      <c r="C10" s="20" t="s">
        <v>16</v>
      </c>
      <c r="D10" s="29" t="s">
        <v>15</v>
      </c>
      <c r="E10" s="20" t="s">
        <v>17</v>
      </c>
    </row>
    <row r="11" spans="1:5" ht="25.5" customHeight="1" thickBot="1">
      <c r="A11" s="8">
        <v>34.5</v>
      </c>
      <c r="B11" s="7">
        <f t="shared" si="0"/>
        <v>0.3999999999999986</v>
      </c>
      <c r="C11" s="23" t="s">
        <v>12</v>
      </c>
      <c r="D11" s="27" t="s">
        <v>20</v>
      </c>
      <c r="E11" s="19" t="s">
        <v>22</v>
      </c>
    </row>
    <row r="12" spans="1:6" ht="25.5" customHeight="1" thickBot="1">
      <c r="A12" s="8">
        <v>36.1</v>
      </c>
      <c r="B12" s="7">
        <f t="shared" si="0"/>
        <v>1.6000000000000014</v>
      </c>
      <c r="C12" s="23" t="s">
        <v>12</v>
      </c>
      <c r="D12" s="27" t="s">
        <v>21</v>
      </c>
      <c r="E12" s="19" t="s">
        <v>23</v>
      </c>
      <c r="F12" s="41"/>
    </row>
    <row r="13" spans="1:6" ht="25.5" customHeight="1" thickBot="1">
      <c r="A13" s="8">
        <v>44.5</v>
      </c>
      <c r="B13" s="7">
        <f t="shared" si="0"/>
        <v>8.399999999999999</v>
      </c>
      <c r="C13" s="23" t="s">
        <v>26</v>
      </c>
      <c r="D13" s="27" t="s">
        <v>24</v>
      </c>
      <c r="E13" s="19" t="s">
        <v>25</v>
      </c>
      <c r="F13" s="41"/>
    </row>
    <row r="14" spans="1:6" ht="25.5" customHeight="1" thickBot="1">
      <c r="A14" s="8">
        <v>44.9</v>
      </c>
      <c r="B14" s="7">
        <f t="shared" si="0"/>
        <v>0.3999999999999986</v>
      </c>
      <c r="C14" s="14" t="s">
        <v>27</v>
      </c>
      <c r="D14" s="27" t="s">
        <v>24</v>
      </c>
      <c r="E14" s="19" t="s">
        <v>9</v>
      </c>
      <c r="F14" s="41"/>
    </row>
    <row r="15" spans="1:6" ht="31.5" customHeight="1" thickBot="1">
      <c r="A15" s="8">
        <v>45</v>
      </c>
      <c r="B15" s="7">
        <f t="shared" si="0"/>
        <v>0.10000000000000142</v>
      </c>
      <c r="C15" s="23" t="s">
        <v>12</v>
      </c>
      <c r="D15" s="27" t="s">
        <v>24</v>
      </c>
      <c r="E15" s="40" t="s">
        <v>28</v>
      </c>
      <c r="F15" s="41"/>
    </row>
    <row r="16" spans="1:6" ht="39.75" customHeight="1" thickBot="1">
      <c r="A16" s="8">
        <v>54.7</v>
      </c>
      <c r="B16" s="7">
        <f t="shared" si="0"/>
        <v>9.700000000000003</v>
      </c>
      <c r="C16" s="20" t="s">
        <v>32</v>
      </c>
      <c r="D16" s="29" t="s">
        <v>54</v>
      </c>
      <c r="E16" s="20" t="s">
        <v>69</v>
      </c>
      <c r="F16" s="41"/>
    </row>
    <row r="17" spans="1:6" ht="25.5" customHeight="1" thickBot="1">
      <c r="A17" s="8">
        <v>56.8</v>
      </c>
      <c r="B17" s="7">
        <f t="shared" si="0"/>
        <v>2.0999999999999943</v>
      </c>
      <c r="C17" s="14" t="s">
        <v>30</v>
      </c>
      <c r="D17" s="27" t="s">
        <v>55</v>
      </c>
      <c r="E17" s="19" t="s">
        <v>33</v>
      </c>
      <c r="F17" s="41"/>
    </row>
    <row r="18" spans="1:6" ht="25.5" customHeight="1" thickBot="1">
      <c r="A18" s="8">
        <v>56.9</v>
      </c>
      <c r="B18" s="7">
        <f t="shared" si="0"/>
        <v>0.10000000000000142</v>
      </c>
      <c r="C18" s="14" t="s">
        <v>7</v>
      </c>
      <c r="D18" s="27" t="s">
        <v>29</v>
      </c>
      <c r="E18" s="19" t="s">
        <v>34</v>
      </c>
      <c r="F18" s="41"/>
    </row>
    <row r="19" spans="1:6" ht="44.25" customHeight="1" thickBot="1">
      <c r="A19" s="8">
        <v>57</v>
      </c>
      <c r="B19" s="7">
        <f t="shared" si="0"/>
        <v>0.10000000000000142</v>
      </c>
      <c r="C19" s="18" t="s">
        <v>71</v>
      </c>
      <c r="D19" s="28" t="s">
        <v>35</v>
      </c>
      <c r="E19" s="10" t="s">
        <v>144</v>
      </c>
      <c r="F19" s="41"/>
    </row>
    <row r="20" spans="1:6" ht="25.5" customHeight="1" thickBot="1">
      <c r="A20" s="8">
        <v>57.2</v>
      </c>
      <c r="B20" s="7">
        <f t="shared" si="0"/>
        <v>0.20000000000000284</v>
      </c>
      <c r="C20" s="14" t="s">
        <v>7</v>
      </c>
      <c r="D20" s="27" t="s">
        <v>29</v>
      </c>
      <c r="E20" s="19" t="s">
        <v>36</v>
      </c>
      <c r="F20" s="41"/>
    </row>
    <row r="21" spans="1:6" ht="25.5" customHeight="1" thickBot="1">
      <c r="A21" s="8">
        <v>57.3</v>
      </c>
      <c r="B21" s="7">
        <f t="shared" si="0"/>
        <v>0.09999999999999432</v>
      </c>
      <c r="C21" s="14" t="s">
        <v>37</v>
      </c>
      <c r="D21" s="27" t="s">
        <v>29</v>
      </c>
      <c r="E21" s="19" t="s">
        <v>36</v>
      </c>
      <c r="F21" s="41"/>
    </row>
    <row r="22" spans="1:6" ht="33.75" customHeight="1" thickBot="1">
      <c r="A22" s="8">
        <v>59.9</v>
      </c>
      <c r="B22" s="7">
        <f t="shared" si="0"/>
        <v>2.6000000000000014</v>
      </c>
      <c r="C22" s="21" t="s">
        <v>99</v>
      </c>
      <c r="D22" s="20" t="s">
        <v>81</v>
      </c>
      <c r="E22" s="20" t="s">
        <v>38</v>
      </c>
      <c r="F22" s="41"/>
    </row>
    <row r="23" spans="1:6" ht="39.75" customHeight="1" thickBot="1">
      <c r="A23" s="8">
        <v>72.4</v>
      </c>
      <c r="B23" s="7">
        <f t="shared" si="0"/>
        <v>12.500000000000007</v>
      </c>
      <c r="C23" s="16" t="s">
        <v>27</v>
      </c>
      <c r="D23" s="37" t="s">
        <v>39</v>
      </c>
      <c r="E23" s="22" t="s">
        <v>40</v>
      </c>
      <c r="F23" s="41"/>
    </row>
    <row r="24" spans="1:6" ht="25.5" customHeight="1" thickBot="1">
      <c r="A24" s="8">
        <v>75.1</v>
      </c>
      <c r="B24" s="7">
        <f t="shared" si="0"/>
        <v>2.6999999999999886</v>
      </c>
      <c r="C24" s="14" t="s">
        <v>12</v>
      </c>
      <c r="D24" s="15" t="s">
        <v>41</v>
      </c>
      <c r="E24" s="19" t="s">
        <v>42</v>
      </c>
      <c r="F24" s="41"/>
    </row>
    <row r="25" spans="1:6" ht="25.5" customHeight="1" thickBot="1">
      <c r="A25" s="8">
        <v>81.5</v>
      </c>
      <c r="B25" s="7">
        <f t="shared" si="0"/>
        <v>6.400000000000006</v>
      </c>
      <c r="C25" s="14" t="s">
        <v>43</v>
      </c>
      <c r="D25" s="15" t="s">
        <v>47</v>
      </c>
      <c r="E25" s="19" t="s">
        <v>44</v>
      </c>
      <c r="F25" s="41"/>
    </row>
    <row r="26" spans="1:6" ht="25.5" customHeight="1" thickBot="1">
      <c r="A26" s="8">
        <v>86.9</v>
      </c>
      <c r="B26" s="7">
        <f t="shared" si="0"/>
        <v>5.400000000000006</v>
      </c>
      <c r="C26" s="14" t="s">
        <v>12</v>
      </c>
      <c r="D26" s="15" t="s">
        <v>48</v>
      </c>
      <c r="E26" s="19" t="s">
        <v>45</v>
      </c>
      <c r="F26" s="41"/>
    </row>
    <row r="27" spans="1:6" ht="25.5" customHeight="1" thickBot="1">
      <c r="A27" s="8">
        <v>88.8</v>
      </c>
      <c r="B27" s="7">
        <f>A27-A26</f>
        <v>1.8999999999999915</v>
      </c>
      <c r="C27" s="14" t="s">
        <v>72</v>
      </c>
      <c r="D27" s="15" t="s">
        <v>107</v>
      </c>
      <c r="E27" s="19" t="s">
        <v>46</v>
      </c>
      <c r="F27" s="41"/>
    </row>
    <row r="28" spans="1:6" ht="25.5" customHeight="1" thickBot="1">
      <c r="A28" s="8">
        <v>105.7</v>
      </c>
      <c r="B28" s="7">
        <f>A28-A27</f>
        <v>16.900000000000006</v>
      </c>
      <c r="C28" s="14" t="s">
        <v>27</v>
      </c>
      <c r="D28" s="15" t="s">
        <v>101</v>
      </c>
      <c r="E28" s="19" t="s">
        <v>46</v>
      </c>
      <c r="F28" s="41"/>
    </row>
    <row r="29" spans="1:6" ht="25.5" customHeight="1" thickBot="1">
      <c r="A29" s="8">
        <v>107.7</v>
      </c>
      <c r="B29" s="7">
        <f>A29-A28</f>
        <v>2</v>
      </c>
      <c r="C29" s="14" t="s">
        <v>100</v>
      </c>
      <c r="D29" s="15" t="s">
        <v>102</v>
      </c>
      <c r="E29" s="19" t="s">
        <v>44</v>
      </c>
      <c r="F29" s="41"/>
    </row>
    <row r="30" spans="1:6" ht="25.5" customHeight="1" thickBot="1">
      <c r="A30" s="8">
        <v>127.9</v>
      </c>
      <c r="B30" s="7">
        <f>A30-A29</f>
        <v>20.200000000000003</v>
      </c>
      <c r="C30" s="12" t="s">
        <v>27</v>
      </c>
      <c r="D30" s="9" t="s">
        <v>103</v>
      </c>
      <c r="E30" s="19" t="s">
        <v>46</v>
      </c>
      <c r="F30" s="41"/>
    </row>
    <row r="31" spans="1:6" ht="42.75" customHeight="1" thickBot="1">
      <c r="A31" s="8">
        <v>137.5</v>
      </c>
      <c r="B31" s="7">
        <f>A31-A30</f>
        <v>9.599999999999994</v>
      </c>
      <c r="C31" s="18" t="s">
        <v>154</v>
      </c>
      <c r="D31" s="18" t="s">
        <v>73</v>
      </c>
      <c r="E31" s="10" t="s">
        <v>145</v>
      </c>
      <c r="F31" s="41"/>
    </row>
    <row r="32" spans="1:6" ht="25.5" customHeight="1" thickBot="1">
      <c r="A32" s="8">
        <v>128.2</v>
      </c>
      <c r="B32" s="7">
        <f t="shared" si="0"/>
        <v>-9.300000000000011</v>
      </c>
      <c r="C32" s="12" t="s">
        <v>78</v>
      </c>
      <c r="D32" s="36" t="s">
        <v>84</v>
      </c>
      <c r="E32" s="9" t="s">
        <v>82</v>
      </c>
      <c r="F32" s="41"/>
    </row>
    <row r="33" spans="1:6" ht="25.5" customHeight="1" thickBot="1">
      <c r="A33" s="8">
        <v>160.7</v>
      </c>
      <c r="B33" s="7">
        <f t="shared" si="0"/>
        <v>32.5</v>
      </c>
      <c r="C33" s="12" t="s">
        <v>7</v>
      </c>
      <c r="D33" s="38" t="s">
        <v>85</v>
      </c>
      <c r="E33" s="9" t="s">
        <v>83</v>
      </c>
      <c r="F33" s="41"/>
    </row>
    <row r="34" spans="1:6" ht="25.5" customHeight="1" thickBot="1">
      <c r="A34" s="8">
        <v>169.2</v>
      </c>
      <c r="B34" s="7">
        <f t="shared" si="0"/>
        <v>8.5</v>
      </c>
      <c r="C34" s="12" t="s">
        <v>7</v>
      </c>
      <c r="D34" s="38" t="s">
        <v>86</v>
      </c>
      <c r="E34" s="9" t="s">
        <v>83</v>
      </c>
      <c r="F34" s="41"/>
    </row>
    <row r="35" spans="1:6" ht="25.5" customHeight="1" thickBot="1">
      <c r="A35" s="8">
        <v>169.3</v>
      </c>
      <c r="B35" s="7">
        <f t="shared" si="0"/>
        <v>0.10000000000002274</v>
      </c>
      <c r="C35" s="12" t="s">
        <v>79</v>
      </c>
      <c r="D35" s="38" t="s">
        <v>87</v>
      </c>
      <c r="E35" s="9" t="s">
        <v>83</v>
      </c>
      <c r="F35" s="41"/>
    </row>
    <row r="36" spans="1:6" ht="25.5" customHeight="1" thickBot="1">
      <c r="A36" s="8">
        <v>179.8</v>
      </c>
      <c r="B36" s="7"/>
      <c r="C36" s="16" t="s">
        <v>30</v>
      </c>
      <c r="D36" s="43" t="s">
        <v>113</v>
      </c>
      <c r="E36" s="16" t="s">
        <v>114</v>
      </c>
      <c r="F36" s="42"/>
    </row>
    <row r="37" spans="1:6" ht="25.5" customHeight="1" thickBot="1">
      <c r="A37" s="8">
        <v>184.2</v>
      </c>
      <c r="B37" s="7"/>
      <c r="C37" s="14" t="s">
        <v>115</v>
      </c>
      <c r="D37" s="44" t="s">
        <v>116</v>
      </c>
      <c r="E37" s="15" t="s">
        <v>118</v>
      </c>
      <c r="F37" s="42"/>
    </row>
    <row r="38" spans="1:6" ht="25.5" customHeight="1" thickBot="1">
      <c r="A38" s="8">
        <v>185.1</v>
      </c>
      <c r="B38" s="7"/>
      <c r="C38" s="14" t="s">
        <v>115</v>
      </c>
      <c r="D38" s="44" t="s">
        <v>117</v>
      </c>
      <c r="E38" s="15" t="s">
        <v>120</v>
      </c>
      <c r="F38" s="42"/>
    </row>
    <row r="39" spans="1:6" ht="25.5" customHeight="1" thickBot="1">
      <c r="A39" s="8">
        <v>185.2</v>
      </c>
      <c r="B39" s="7"/>
      <c r="C39" s="14" t="s">
        <v>115</v>
      </c>
      <c r="D39" s="15" t="s">
        <v>119</v>
      </c>
      <c r="E39" s="15" t="s">
        <v>121</v>
      </c>
      <c r="F39" s="42"/>
    </row>
    <row r="40" spans="1:6" ht="25.5" customHeight="1" thickBot="1">
      <c r="A40" s="8">
        <v>185.9</v>
      </c>
      <c r="B40" s="7"/>
      <c r="C40" s="14" t="s">
        <v>12</v>
      </c>
      <c r="D40" s="15" t="s">
        <v>122</v>
      </c>
      <c r="E40" s="15" t="s">
        <v>123</v>
      </c>
      <c r="F40" s="42"/>
    </row>
    <row r="41" spans="1:6" ht="25.5" customHeight="1" thickBot="1">
      <c r="A41" s="8">
        <v>186.2</v>
      </c>
      <c r="B41" s="7"/>
      <c r="C41" s="14" t="s">
        <v>12</v>
      </c>
      <c r="D41" s="15" t="s">
        <v>124</v>
      </c>
      <c r="E41" s="15" t="s">
        <v>125</v>
      </c>
      <c r="F41" s="42"/>
    </row>
    <row r="42" spans="1:6" ht="25.5" customHeight="1" thickBot="1">
      <c r="A42" s="8">
        <v>191.7</v>
      </c>
      <c r="B42" s="7"/>
      <c r="C42" s="14" t="s">
        <v>127</v>
      </c>
      <c r="D42" s="15" t="s">
        <v>126</v>
      </c>
      <c r="E42" s="15" t="s">
        <v>128</v>
      </c>
      <c r="F42" s="42"/>
    </row>
    <row r="43" spans="1:6" ht="42.75" customHeight="1" thickBot="1">
      <c r="A43" s="8">
        <v>195.2</v>
      </c>
      <c r="B43" s="7"/>
      <c r="C43" s="18" t="s">
        <v>129</v>
      </c>
      <c r="D43" s="18" t="s">
        <v>130</v>
      </c>
      <c r="E43" s="10" t="s">
        <v>146</v>
      </c>
      <c r="F43" s="42"/>
    </row>
    <row r="44" spans="1:6" ht="25.5" customHeight="1" thickBot="1">
      <c r="A44" s="8">
        <v>196</v>
      </c>
      <c r="B44" s="7"/>
      <c r="C44" s="14" t="s">
        <v>131</v>
      </c>
      <c r="D44" s="15" t="s">
        <v>130</v>
      </c>
      <c r="E44" s="15" t="s">
        <v>133</v>
      </c>
      <c r="F44" s="42"/>
    </row>
    <row r="45" spans="1:6" ht="25.5" customHeight="1" thickBot="1">
      <c r="A45" s="8">
        <v>209.4</v>
      </c>
      <c r="B45" s="7"/>
      <c r="C45" s="14" t="s">
        <v>132</v>
      </c>
      <c r="D45" s="15" t="s">
        <v>130</v>
      </c>
      <c r="E45" s="15" t="s">
        <v>133</v>
      </c>
      <c r="F45" s="42"/>
    </row>
    <row r="46" spans="1:6" ht="25.5" customHeight="1" thickBot="1">
      <c r="A46" s="8">
        <v>211.9</v>
      </c>
      <c r="B46" s="7"/>
      <c r="C46" s="14" t="s">
        <v>7</v>
      </c>
      <c r="D46" s="15" t="s">
        <v>130</v>
      </c>
      <c r="E46" s="15" t="s">
        <v>134</v>
      </c>
      <c r="F46" s="42"/>
    </row>
    <row r="47" spans="1:6" ht="42.75" customHeight="1" thickBot="1">
      <c r="A47" s="8">
        <v>213</v>
      </c>
      <c r="B47" s="7"/>
      <c r="C47" s="18" t="s">
        <v>152</v>
      </c>
      <c r="D47" s="18" t="s">
        <v>151</v>
      </c>
      <c r="E47" s="10" t="s">
        <v>150</v>
      </c>
      <c r="F47" s="42"/>
    </row>
    <row r="48" spans="1:6" ht="25.5" customHeight="1" thickBot="1">
      <c r="A48" s="8">
        <v>214.6</v>
      </c>
      <c r="B48" s="7">
        <f>A48-A36</f>
        <v>34.79999999999998</v>
      </c>
      <c r="C48" s="12" t="s">
        <v>80</v>
      </c>
      <c r="D48" s="38" t="s">
        <v>88</v>
      </c>
      <c r="E48" s="9" t="s">
        <v>89</v>
      </c>
      <c r="F48" s="41"/>
    </row>
    <row r="49" spans="1:6" ht="25.5" customHeight="1" thickBot="1">
      <c r="A49" s="8">
        <v>233.4</v>
      </c>
      <c r="B49" s="7">
        <f t="shared" si="0"/>
        <v>18.80000000000001</v>
      </c>
      <c r="C49" s="12" t="s">
        <v>7</v>
      </c>
      <c r="D49" s="38" t="s">
        <v>86</v>
      </c>
      <c r="E49" s="9" t="s">
        <v>90</v>
      </c>
      <c r="F49" s="41"/>
    </row>
    <row r="50" spans="1:6" ht="25.5" customHeight="1" thickBot="1">
      <c r="A50" s="8">
        <v>242</v>
      </c>
      <c r="B50" s="7">
        <f t="shared" si="0"/>
        <v>8.599999999999994</v>
      </c>
      <c r="C50" s="12" t="s">
        <v>7</v>
      </c>
      <c r="D50" s="38" t="s">
        <v>85</v>
      </c>
      <c r="E50" s="9" t="s">
        <v>90</v>
      </c>
      <c r="F50" s="41"/>
    </row>
    <row r="51" spans="1:6" ht="25.5" customHeight="1" thickBot="1">
      <c r="A51" s="8">
        <v>259</v>
      </c>
      <c r="B51" s="7">
        <f t="shared" si="0"/>
        <v>17</v>
      </c>
      <c r="C51" s="12" t="s">
        <v>78</v>
      </c>
      <c r="D51" s="36" t="s">
        <v>84</v>
      </c>
      <c r="E51" s="9" t="s">
        <v>91</v>
      </c>
      <c r="F51" s="41"/>
    </row>
    <row r="52" spans="1:6" ht="49.5" customHeight="1" thickBot="1">
      <c r="A52" s="8">
        <v>265.2</v>
      </c>
      <c r="B52" s="7">
        <f t="shared" si="0"/>
        <v>6.199999999999989</v>
      </c>
      <c r="C52" s="18" t="s">
        <v>153</v>
      </c>
      <c r="D52" s="18" t="s">
        <v>104</v>
      </c>
      <c r="E52" s="10" t="s">
        <v>147</v>
      </c>
      <c r="F52" s="41"/>
    </row>
    <row r="53" spans="1:6" ht="42.75" customHeight="1" thickBot="1">
      <c r="A53" s="8">
        <v>274.2</v>
      </c>
      <c r="B53" s="7">
        <f t="shared" si="0"/>
        <v>9</v>
      </c>
      <c r="C53" s="16" t="s">
        <v>27</v>
      </c>
      <c r="D53" s="16" t="s">
        <v>103</v>
      </c>
      <c r="E53" s="40" t="s">
        <v>105</v>
      </c>
      <c r="F53" s="41"/>
    </row>
    <row r="54" spans="1:6" ht="25.5" customHeight="1" thickBot="1">
      <c r="A54" s="8">
        <v>294</v>
      </c>
      <c r="B54" s="7">
        <f t="shared" si="0"/>
        <v>19.80000000000001</v>
      </c>
      <c r="C54" s="14" t="s">
        <v>100</v>
      </c>
      <c r="D54" s="15" t="s">
        <v>102</v>
      </c>
      <c r="E54" s="19" t="s">
        <v>44</v>
      </c>
      <c r="F54" s="41"/>
    </row>
    <row r="55" spans="1:6" ht="25.5" customHeight="1" thickBot="1">
      <c r="A55" s="8">
        <v>296</v>
      </c>
      <c r="B55" s="7">
        <f t="shared" si="0"/>
        <v>2</v>
      </c>
      <c r="C55" s="12" t="s">
        <v>27</v>
      </c>
      <c r="D55" s="9" t="s">
        <v>101</v>
      </c>
      <c r="E55" s="19" t="s">
        <v>46</v>
      </c>
      <c r="F55" s="41"/>
    </row>
    <row r="56" spans="1:6" ht="25.5" customHeight="1" thickBot="1">
      <c r="A56" s="8">
        <v>310.2</v>
      </c>
      <c r="B56" s="7">
        <f t="shared" si="0"/>
        <v>14.199999999999989</v>
      </c>
      <c r="C56" s="14" t="s">
        <v>72</v>
      </c>
      <c r="D56" s="15" t="s">
        <v>106</v>
      </c>
      <c r="E56" s="19" t="s">
        <v>76</v>
      </c>
      <c r="F56" s="41"/>
    </row>
    <row r="57" spans="1:6" ht="25.5" customHeight="1" thickBot="1">
      <c r="A57" s="8">
        <v>332.2</v>
      </c>
      <c r="B57" s="7">
        <f t="shared" si="0"/>
        <v>22</v>
      </c>
      <c r="C57" s="14" t="s">
        <v>27</v>
      </c>
      <c r="D57" s="15" t="s">
        <v>39</v>
      </c>
      <c r="E57" s="19" t="s">
        <v>46</v>
      </c>
      <c r="F57" s="41"/>
    </row>
    <row r="58" spans="1:6" ht="25.5" customHeight="1" thickBot="1">
      <c r="A58" s="8">
        <v>344.5</v>
      </c>
      <c r="B58" s="7">
        <f t="shared" si="0"/>
        <v>12.300000000000011</v>
      </c>
      <c r="C58" s="35" t="s">
        <v>12</v>
      </c>
      <c r="D58" s="16" t="s">
        <v>29</v>
      </c>
      <c r="E58" s="37" t="s">
        <v>77</v>
      </c>
      <c r="F58" s="41"/>
    </row>
    <row r="59" spans="1:6" ht="42.75" customHeight="1" thickBot="1">
      <c r="A59" s="8">
        <v>347.1</v>
      </c>
      <c r="B59" s="7">
        <f t="shared" si="0"/>
        <v>2.6000000000000227</v>
      </c>
      <c r="C59" s="18" t="s">
        <v>155</v>
      </c>
      <c r="D59" s="32" t="s">
        <v>35</v>
      </c>
      <c r="E59" s="10" t="s">
        <v>148</v>
      </c>
      <c r="F59" s="41"/>
    </row>
    <row r="60" spans="1:6" ht="25.5" customHeight="1" thickBot="1">
      <c r="A60" s="8">
        <v>347.3</v>
      </c>
      <c r="B60" s="7">
        <f t="shared" si="0"/>
        <v>0.19999999999998863</v>
      </c>
      <c r="C60" s="39" t="s">
        <v>7</v>
      </c>
      <c r="D60" s="15" t="s">
        <v>29</v>
      </c>
      <c r="E60" s="19" t="s">
        <v>36</v>
      </c>
      <c r="F60" s="41"/>
    </row>
    <row r="61" spans="1:6" ht="42.75" customHeight="1" thickBot="1">
      <c r="A61" s="8">
        <v>349.7</v>
      </c>
      <c r="B61" s="7">
        <f t="shared" si="0"/>
        <v>2.3999999999999773</v>
      </c>
      <c r="C61" s="21" t="s">
        <v>92</v>
      </c>
      <c r="D61" s="20" t="s">
        <v>81</v>
      </c>
      <c r="E61" s="20" t="s">
        <v>93</v>
      </c>
      <c r="F61" s="41"/>
    </row>
    <row r="62" spans="1:6" ht="42.75" customHeight="1" thickBot="1">
      <c r="A62" s="8">
        <v>357.6</v>
      </c>
      <c r="B62" s="7">
        <f t="shared" si="0"/>
        <v>7.900000000000034</v>
      </c>
      <c r="C62" s="21" t="s">
        <v>12</v>
      </c>
      <c r="D62" s="20" t="s">
        <v>94</v>
      </c>
      <c r="E62" s="20" t="s">
        <v>95</v>
      </c>
      <c r="F62" s="41"/>
    </row>
    <row r="63" spans="1:6" ht="25.5" customHeight="1" thickBot="1">
      <c r="A63" s="8">
        <v>359</v>
      </c>
      <c r="B63" s="7">
        <f t="shared" si="0"/>
        <v>1.3999999999999773</v>
      </c>
      <c r="C63" s="12" t="s">
        <v>96</v>
      </c>
      <c r="D63" s="9" t="s">
        <v>97</v>
      </c>
      <c r="E63" s="9" t="s">
        <v>98</v>
      </c>
      <c r="F63" s="41"/>
    </row>
    <row r="64" spans="1:10" ht="25.5" customHeight="1" thickBot="1">
      <c r="A64" s="8">
        <v>359.6</v>
      </c>
      <c r="B64" s="7">
        <f t="shared" si="0"/>
        <v>0.6000000000000227</v>
      </c>
      <c r="C64" s="14" t="s">
        <v>7</v>
      </c>
      <c r="D64" s="36" t="s">
        <v>74</v>
      </c>
      <c r="E64" s="19" t="s">
        <v>136</v>
      </c>
      <c r="F64" s="41"/>
      <c r="J64" s="34"/>
    </row>
    <row r="65" spans="1:6" ht="25.5" customHeight="1" thickBot="1">
      <c r="A65" s="8">
        <v>360.67</v>
      </c>
      <c r="B65" s="7">
        <f t="shared" si="0"/>
        <v>1.0699999999999932</v>
      </c>
      <c r="C65" s="14" t="s">
        <v>12</v>
      </c>
      <c r="D65" s="36" t="s">
        <v>135</v>
      </c>
      <c r="E65" s="19" t="s">
        <v>137</v>
      </c>
      <c r="F65" s="41"/>
    </row>
    <row r="66" spans="1:6" ht="25.5" customHeight="1" thickBot="1">
      <c r="A66" s="8">
        <v>362.4</v>
      </c>
      <c r="B66" s="7">
        <f t="shared" si="0"/>
        <v>1.7299999999999613</v>
      </c>
      <c r="C66" s="14" t="s">
        <v>7</v>
      </c>
      <c r="D66" s="19" t="s">
        <v>138</v>
      </c>
      <c r="E66" s="19" t="s">
        <v>139</v>
      </c>
      <c r="F66" s="41"/>
    </row>
    <row r="67" spans="1:5" ht="25.5" customHeight="1" thickBot="1">
      <c r="A67" s="8">
        <v>362.9</v>
      </c>
      <c r="B67" s="7">
        <f t="shared" si="0"/>
        <v>0.5</v>
      </c>
      <c r="C67" s="14" t="s">
        <v>7</v>
      </c>
      <c r="D67" s="45" t="s">
        <v>140</v>
      </c>
      <c r="E67" s="19" t="s">
        <v>141</v>
      </c>
    </row>
    <row r="68" spans="1:5" ht="25.5" customHeight="1" thickBot="1">
      <c r="A68" s="8">
        <v>366.2</v>
      </c>
      <c r="B68" s="7">
        <f>A68-A67</f>
        <v>3.3000000000000114</v>
      </c>
      <c r="C68" s="14" t="s">
        <v>50</v>
      </c>
      <c r="D68" s="45" t="s">
        <v>142</v>
      </c>
      <c r="E68" s="19" t="s">
        <v>141</v>
      </c>
    </row>
    <row r="69" spans="1:6" ht="25.5" customHeight="1" thickBot="1">
      <c r="A69" s="8">
        <v>355.8</v>
      </c>
      <c r="B69" s="7">
        <f>A69-A68</f>
        <v>-10.399999999999977</v>
      </c>
      <c r="C69" s="14" t="s">
        <v>19</v>
      </c>
      <c r="D69" s="15" t="s">
        <v>75</v>
      </c>
      <c r="E69" s="15" t="s">
        <v>59</v>
      </c>
      <c r="F69" s="41"/>
    </row>
    <row r="70" spans="1:6" ht="25.5" customHeight="1" thickBot="1">
      <c r="A70" s="8">
        <v>373.4</v>
      </c>
      <c r="B70" s="7">
        <f t="shared" si="0"/>
        <v>17.599999999999966</v>
      </c>
      <c r="C70" s="14" t="s">
        <v>60</v>
      </c>
      <c r="D70" s="15" t="s">
        <v>58</v>
      </c>
      <c r="E70" s="19" t="s">
        <v>61</v>
      </c>
      <c r="F70" s="41"/>
    </row>
    <row r="71" spans="1:6" ht="25.5" customHeight="1" thickBot="1">
      <c r="A71" s="8">
        <v>373.5</v>
      </c>
      <c r="B71" s="7">
        <f t="shared" si="0"/>
        <v>0.10000000000002274</v>
      </c>
      <c r="C71" s="16" t="s">
        <v>62</v>
      </c>
      <c r="D71" s="16" t="s">
        <v>63</v>
      </c>
      <c r="E71" s="40" t="s">
        <v>64</v>
      </c>
      <c r="F71" s="41"/>
    </row>
    <row r="72" spans="1:6" ht="25.5" customHeight="1" thickBot="1">
      <c r="A72" s="8">
        <v>374.2</v>
      </c>
      <c r="B72" s="7">
        <f t="shared" si="0"/>
        <v>0.6999999999999886</v>
      </c>
      <c r="C72" s="14" t="s">
        <v>65</v>
      </c>
      <c r="D72" s="15" t="s">
        <v>66</v>
      </c>
      <c r="E72" s="19" t="s">
        <v>67</v>
      </c>
      <c r="F72" s="41"/>
    </row>
    <row r="73" spans="1:6" ht="25.5" customHeight="1" thickBot="1">
      <c r="A73" s="8">
        <v>375.2</v>
      </c>
      <c r="B73" s="7">
        <f t="shared" si="0"/>
        <v>1</v>
      </c>
      <c r="C73" s="14" t="s">
        <v>68</v>
      </c>
      <c r="D73" s="15" t="s">
        <v>15</v>
      </c>
      <c r="E73" s="24" t="s">
        <v>31</v>
      </c>
      <c r="F73" s="41"/>
    </row>
    <row r="74" spans="1:6" ht="25.5" customHeight="1" thickBot="1">
      <c r="A74" s="8">
        <v>382.3</v>
      </c>
      <c r="B74" s="7">
        <f t="shared" si="0"/>
        <v>7.100000000000023</v>
      </c>
      <c r="C74" s="23" t="s">
        <v>7</v>
      </c>
      <c r="D74" s="33" t="s">
        <v>52</v>
      </c>
      <c r="E74" s="24" t="s">
        <v>31</v>
      </c>
      <c r="F74" s="41"/>
    </row>
    <row r="75" spans="1:6" ht="25.5" customHeight="1" thickBot="1">
      <c r="A75" s="8">
        <v>388.2</v>
      </c>
      <c r="B75" s="7">
        <f t="shared" si="0"/>
        <v>5.899999999999977</v>
      </c>
      <c r="C75" s="14" t="s">
        <v>7</v>
      </c>
      <c r="D75" s="31" t="s">
        <v>56</v>
      </c>
      <c r="E75" s="15" t="s">
        <v>14</v>
      </c>
      <c r="F75" s="41"/>
    </row>
    <row r="76" spans="1:6" ht="25.5" customHeight="1" thickBot="1">
      <c r="A76" s="8">
        <v>394.4</v>
      </c>
      <c r="B76" s="7">
        <f t="shared" si="0"/>
        <v>6.199999999999989</v>
      </c>
      <c r="C76" s="14" t="s">
        <v>7</v>
      </c>
      <c r="D76" s="31" t="s">
        <v>57</v>
      </c>
      <c r="E76" s="9" t="s">
        <v>49</v>
      </c>
      <c r="F76" s="41"/>
    </row>
    <row r="77" spans="1:5" ht="39.75" customHeight="1" thickBot="1">
      <c r="A77" s="8">
        <v>404.8</v>
      </c>
      <c r="B77" s="7">
        <f t="shared" si="0"/>
        <v>10.400000000000034</v>
      </c>
      <c r="C77" s="18" t="s">
        <v>156</v>
      </c>
      <c r="D77" s="32" t="s">
        <v>143</v>
      </c>
      <c r="E77" s="10" t="s">
        <v>149</v>
      </c>
    </row>
  </sheetData>
  <sheetProtection/>
  <mergeCells count="1">
    <mergeCell ref="A1:E1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2017-01-13T17:31:50Z</cp:lastPrinted>
  <dcterms:created xsi:type="dcterms:W3CDTF">2007-10-16T10:31:51Z</dcterms:created>
  <dcterms:modified xsi:type="dcterms:W3CDTF">2023-03-21T16:15:57Z</dcterms:modified>
  <cp:category/>
  <cp:version/>
  <cp:contentType/>
  <cp:contentStatus/>
</cp:coreProperties>
</file>